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Work\MWSTAGE_GOLD\MWSTAGE\MWSDK\TWENET\current\TWENETdocs\doc_files\"/>
    </mc:Choice>
  </mc:AlternateContent>
  <xr:revisionPtr revIDLastSave="0" documentId="13_ncr:1_{B3812DE3-A0AA-4E4D-AF31-0A8A181C7A64}" xr6:coauthVersionLast="47" xr6:coauthVersionMax="47" xr10:uidLastSave="{00000000-0000-0000-0000-000000000000}"/>
  <bookViews>
    <workbookView xWindow="-34830" yWindow="12840" windowWidth="28800" windowHeight="25350" xr2:uid="{00000000-000D-0000-FFFF-FFFF00000000}"/>
  </bookViews>
  <sheets>
    <sheet name="TWELITE_G" sheetId="2" r:id="rId1"/>
    <sheet name="PIOレジスタ" sheetId="5" r:id="rId2"/>
    <sheet name="注意事項" sheetId="4" r:id="rId3"/>
  </sheets>
  <definedNames>
    <definedName name="_xlnm._FilterDatabase" localSheetId="0" hidden="1">TWELITE_G!$M$3:$AE$35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7" i="2"/>
  <c r="D10" i="2"/>
  <c r="D29" i="2"/>
  <c r="D11" i="2"/>
  <c r="D6" i="2"/>
  <c r="D12" i="2"/>
  <c r="D5" i="2"/>
  <c r="D13" i="2"/>
  <c r="D14" i="2"/>
  <c r="D15" i="2"/>
  <c r="D16" i="2"/>
  <c r="D4" i="2"/>
  <c r="D17" i="2"/>
  <c r="D18" i="2"/>
  <c r="D20" i="2"/>
  <c r="D19" i="2"/>
  <c r="D21" i="2"/>
  <c r="D30" i="2"/>
  <c r="D22" i="2"/>
  <c r="D25" i="2"/>
  <c r="D23" i="2"/>
  <c r="D24" i="2"/>
  <c r="D26" i="2"/>
  <c r="D27" i="2"/>
  <c r="D28" i="2"/>
  <c r="D31" i="2"/>
  <c r="D35" i="2"/>
  <c r="D32" i="2"/>
  <c r="D34" i="2"/>
  <c r="D33" i="2"/>
  <c r="D8" i="2"/>
</calcChain>
</file>

<file path=xl/sharedStrings.xml><?xml version="1.0" encoding="utf-8"?>
<sst xmlns="http://schemas.openxmlformats.org/spreadsheetml/2006/main" count="400" uniqueCount="220">
  <si>
    <t>DO0</t>
  </si>
  <si>
    <t>SPICLK</t>
  </si>
  <si>
    <t>PWM2*</t>
  </si>
  <si>
    <t>DO1</t>
  </si>
  <si>
    <t>SPIMISO</t>
  </si>
  <si>
    <t>PWM3*</t>
  </si>
  <si>
    <t>DIO18</t>
  </si>
  <si>
    <t>SPIMOSI</t>
  </si>
  <si>
    <t>DIO19</t>
  </si>
  <si>
    <t>SPISEL0</t>
  </si>
  <si>
    <t>VCC</t>
  </si>
  <si>
    <t>DIO4</t>
  </si>
  <si>
    <t>CTS0</t>
  </si>
  <si>
    <t>TIM0OUT</t>
  </si>
  <si>
    <t>PC0</t>
  </si>
  <si>
    <t>DIO5</t>
  </si>
  <si>
    <t>RTS0</t>
  </si>
  <si>
    <t>PWM1</t>
  </si>
  <si>
    <t>PC1</t>
  </si>
  <si>
    <t>DIO6</t>
  </si>
  <si>
    <t>TXD0</t>
  </si>
  <si>
    <t>PWM2</t>
  </si>
  <si>
    <t>DIO7</t>
  </si>
  <si>
    <t>RXD0</t>
  </si>
  <si>
    <t>PWM3</t>
  </si>
  <si>
    <t>DIO8</t>
  </si>
  <si>
    <t>TIM0CK_GT</t>
  </si>
  <si>
    <t>PWM4</t>
  </si>
  <si>
    <t>DIO9</t>
  </si>
  <si>
    <t>TIM0CAP</t>
  </si>
  <si>
    <t>32KTALIN</t>
  </si>
  <si>
    <t>RXD1</t>
  </si>
  <si>
    <t>DIO10</t>
  </si>
  <si>
    <t>32KTALOUT</t>
  </si>
  <si>
    <t>DIO12</t>
  </si>
  <si>
    <t>DIO14</t>
  </si>
  <si>
    <t>SIF_CLK</t>
  </si>
  <si>
    <t>TXD1</t>
  </si>
  <si>
    <t>SPISEL1</t>
  </si>
  <si>
    <t>DIO13</t>
  </si>
  <si>
    <t>DIO11</t>
  </si>
  <si>
    <t>DIO15</t>
  </si>
  <si>
    <t>SIF_D</t>
  </si>
  <si>
    <t>SPISEL2</t>
  </si>
  <si>
    <t>DIO16</t>
  </si>
  <si>
    <t>COMP1P</t>
  </si>
  <si>
    <t>DIO17</t>
  </si>
  <si>
    <t>COMP1M</t>
  </si>
  <si>
    <t>1,14</t>
  </si>
  <si>
    <t>GND</t>
  </si>
  <si>
    <t>RESETN</t>
  </si>
  <si>
    <t>ADC2</t>
  </si>
  <si>
    <t>VREF</t>
  </si>
  <si>
    <t>ADC1</t>
  </si>
  <si>
    <t>DIO0</t>
  </si>
  <si>
    <t>ADC3</t>
  </si>
  <si>
    <t>DIO1</t>
  </si>
  <si>
    <t>ADC4</t>
  </si>
  <si>
    <t>DIO2</t>
  </si>
  <si>
    <t>DIO3</t>
  </si>
  <si>
    <t>N/A</t>
  </si>
  <si>
    <t>SMD#</t>
  </si>
  <si>
    <t>DIP#</t>
  </si>
  <si>
    <t>IO名</t>
  </si>
  <si>
    <t>PIO</t>
    <phoneticPr fontId="1"/>
  </si>
  <si>
    <t>VCC</t>
    <phoneticPr fontId="1"/>
  </si>
  <si>
    <t>GND</t>
    <phoneticPr fontId="1"/>
  </si>
  <si>
    <t>RESETN</t>
    <phoneticPr fontId="1"/>
  </si>
  <si>
    <t>LA</t>
    <phoneticPr fontId="1"/>
  </si>
  <si>
    <t>LB</t>
    <phoneticPr fontId="1"/>
  </si>
  <si>
    <t>CTS0</t>
    <phoneticPr fontId="1"/>
  </si>
  <si>
    <t>PWM1</t>
    <phoneticPr fontId="1"/>
  </si>
  <si>
    <t>PWM2</t>
    <phoneticPr fontId="1"/>
  </si>
  <si>
    <t>PWM6</t>
  </si>
  <si>
    <t>PWM6</t>
    <phoneticPr fontId="1"/>
  </si>
  <si>
    <t>PWM8</t>
  </si>
  <si>
    <t>PWM7</t>
    <phoneticPr fontId="1"/>
  </si>
  <si>
    <t>PWM9</t>
  </si>
  <si>
    <t>PWM9</t>
    <phoneticPr fontId="1"/>
  </si>
  <si>
    <t>PWM</t>
    <phoneticPr fontId="1"/>
  </si>
  <si>
    <t>ADC0</t>
    <phoneticPr fontId="1"/>
  </si>
  <si>
    <t>ADC1</t>
    <phoneticPr fontId="1"/>
  </si>
  <si>
    <t>ADC2</t>
    <phoneticPr fontId="1"/>
  </si>
  <si>
    <t>ADC3</t>
    <phoneticPr fontId="1"/>
  </si>
  <si>
    <t>PWM0</t>
    <phoneticPr fontId="1"/>
  </si>
  <si>
    <t>MCLK</t>
  </si>
  <si>
    <t>MCLK</t>
    <phoneticPr fontId="1"/>
  </si>
  <si>
    <t>PWM3</t>
    <phoneticPr fontId="1"/>
  </si>
  <si>
    <t>RFTX</t>
  </si>
  <si>
    <t>RFTX</t>
    <phoneticPr fontId="1"/>
  </si>
  <si>
    <t>ISP_SEL</t>
    <phoneticPr fontId="1"/>
  </si>
  <si>
    <t>RFRX</t>
  </si>
  <si>
    <t>ADC</t>
    <phoneticPr fontId="1"/>
  </si>
  <si>
    <t>MISO</t>
    <phoneticPr fontId="1"/>
  </si>
  <si>
    <t>MOSI</t>
    <phoneticPr fontId="1"/>
  </si>
  <si>
    <t>SSELN0</t>
    <phoneticPr fontId="1"/>
  </si>
  <si>
    <t>SSELN</t>
    <phoneticPr fontId="1"/>
  </si>
  <si>
    <t>SCK</t>
    <phoneticPr fontId="1"/>
  </si>
  <si>
    <t>SCL</t>
    <phoneticPr fontId="1"/>
  </si>
  <si>
    <t>SDA</t>
  </si>
  <si>
    <t>SDA</t>
    <phoneticPr fontId="1"/>
  </si>
  <si>
    <t>PDM</t>
    <phoneticPr fontId="1"/>
  </si>
  <si>
    <t>COMP</t>
    <phoneticPr fontId="1"/>
  </si>
  <si>
    <t>SSELN1</t>
    <phoneticPr fontId="1"/>
  </si>
  <si>
    <t>TXD</t>
    <phoneticPr fontId="1"/>
  </si>
  <si>
    <t>RXD</t>
    <phoneticPr fontId="1"/>
  </si>
  <si>
    <t>RTS</t>
    <phoneticPr fontId="1"/>
  </si>
  <si>
    <t>CTS</t>
    <phoneticPr fontId="1"/>
  </si>
  <si>
    <t>ISO7816</t>
    <phoneticPr fontId="1"/>
  </si>
  <si>
    <t>RST</t>
    <phoneticPr fontId="1"/>
  </si>
  <si>
    <t>CLK</t>
    <phoneticPr fontId="1"/>
  </si>
  <si>
    <t>IO</t>
    <phoneticPr fontId="1"/>
  </si>
  <si>
    <t>ACM</t>
    <phoneticPr fontId="1"/>
  </si>
  <si>
    <t>ACP</t>
    <phoneticPr fontId="1"/>
  </si>
  <si>
    <t>IR_BLASTER</t>
    <phoneticPr fontId="1"/>
  </si>
  <si>
    <t>PMW8</t>
    <phoneticPr fontId="1"/>
  </si>
  <si>
    <t>RFRX</t>
    <phoneticPr fontId="1"/>
  </si>
  <si>
    <t>SWO</t>
    <phoneticPr fontId="1"/>
  </si>
  <si>
    <t>SWCLK</t>
    <phoneticPr fontId="1"/>
  </si>
  <si>
    <t>OUT</t>
    <phoneticPr fontId="1"/>
  </si>
  <si>
    <t>SSELN2</t>
    <phoneticPr fontId="1"/>
  </si>
  <si>
    <t>SWDIO</t>
    <phoneticPr fontId="1"/>
  </si>
  <si>
    <t>PWM5</t>
    <phoneticPr fontId="1"/>
  </si>
  <si>
    <t>SPIFI</t>
    <phoneticPr fontId="1"/>
  </si>
  <si>
    <t>SerWire</t>
    <phoneticPr fontId="1"/>
  </si>
  <si>
    <t>CLK_OUT</t>
    <phoneticPr fontId="1"/>
  </si>
  <si>
    <t>ADC4</t>
    <phoneticPr fontId="1"/>
  </si>
  <si>
    <t>PWM4</t>
    <phoneticPr fontId="1"/>
  </si>
  <si>
    <t>ADC5</t>
    <phoneticPr fontId="1"/>
  </si>
  <si>
    <t>ADO</t>
    <phoneticPr fontId="1"/>
  </si>
  <si>
    <t>CLK_IN</t>
    <phoneticPr fontId="1"/>
  </si>
  <si>
    <t>RF,ANT</t>
    <phoneticPr fontId="1"/>
  </si>
  <si>
    <t>CT32</t>
    <phoneticPr fontId="1"/>
  </si>
  <si>
    <t>MISC</t>
    <phoneticPr fontId="1"/>
  </si>
  <si>
    <t>ADE</t>
    <phoneticPr fontId="1"/>
  </si>
  <si>
    <t>ISP_ENT</t>
    <phoneticPr fontId="1"/>
  </si>
  <si>
    <t>DATA</t>
    <phoneticPr fontId="1"/>
  </si>
  <si>
    <t>IO2</t>
    <phoneticPr fontId="1"/>
  </si>
  <si>
    <t>IO1</t>
    <phoneticPr fontId="1"/>
  </si>
  <si>
    <t>CSN</t>
    <phoneticPr fontId="1"/>
  </si>
  <si>
    <t>IO3</t>
    <phoneticPr fontId="1"/>
  </si>
  <si>
    <t>IO0</t>
    <phoneticPr fontId="1"/>
  </si>
  <si>
    <t>MAT1</t>
  </si>
  <si>
    <t>MAT0</t>
  </si>
  <si>
    <t>CAP1</t>
  </si>
  <si>
    <t>CAP0</t>
  </si>
  <si>
    <t>MAT1</t>
    <phoneticPr fontId="1"/>
  </si>
  <si>
    <t>MAT0</t>
    <phoneticPr fontId="1"/>
  </si>
  <si>
    <t>CAP1</t>
    <phoneticPr fontId="1"/>
  </si>
  <si>
    <t>CAP0</t>
    <phoneticPr fontId="1"/>
  </si>
  <si>
    <t>B0</t>
    <phoneticPr fontId="1"/>
  </si>
  <si>
    <t>B1</t>
    <phoneticPr fontId="1"/>
  </si>
  <si>
    <t>USART</t>
    <phoneticPr fontId="1"/>
  </si>
  <si>
    <t>I2C</t>
    <phoneticPr fontId="1"/>
  </si>
  <si>
    <t>SPI</t>
    <phoneticPr fontId="1"/>
  </si>
  <si>
    <t>#PIO</t>
    <phoneticPr fontId="1"/>
  </si>
  <si>
    <t>信号名</t>
    <rPh sb="0" eb="3">
      <t>シンゴウメイ</t>
    </rPh>
    <phoneticPr fontId="1"/>
  </si>
  <si>
    <t>電源、リセット投入時に Lo で ISP(プログラム)モードに遷移する。</t>
    <phoneticPr fontId="1"/>
  </si>
  <si>
    <t>対処</t>
    <rPh sb="0" eb="2">
      <t>タイショ</t>
    </rPh>
    <phoneticPr fontId="1"/>
  </si>
  <si>
    <t>注意事項</t>
    <rPh sb="0" eb="4">
      <t>チュウイジコウ</t>
    </rPh>
    <phoneticPr fontId="1"/>
  </si>
  <si>
    <t>他の利用を推奨しない。</t>
    <rPh sb="0" eb="1">
      <t>タ</t>
    </rPh>
    <rPh sb="2" eb="4">
      <t>リヨウ</t>
    </rPh>
    <rPh sb="5" eb="7">
      <t>スイショウ</t>
    </rPh>
    <phoneticPr fontId="1"/>
  </si>
  <si>
    <t>電源、リセット投入時に ISP_ENT=Lo の場合、ISPモードを切り替える。プログラムする場合は Hi (または未接続)。</t>
    <rPh sb="24" eb="26">
      <t>バアイ</t>
    </rPh>
    <rPh sb="34" eb="35">
      <t>キ</t>
    </rPh>
    <rPh sb="36" eb="37">
      <t>カ</t>
    </rPh>
    <rPh sb="47" eb="49">
      <t>バアイ</t>
    </rPh>
    <rPh sb="58" eb="61">
      <t>ミセツゾク</t>
    </rPh>
    <phoneticPr fontId="1"/>
  </si>
  <si>
    <t>ピンを利用する場合は、プログラム時に Hi に設定できるようにしておく。</t>
    <rPh sb="3" eb="5">
      <t>リヨウ</t>
    </rPh>
    <rPh sb="7" eb="9">
      <t>バアイ</t>
    </rPh>
    <rPh sb="16" eb="17">
      <t>ジ</t>
    </rPh>
    <rPh sb="23" eb="25">
      <t>セッテイ</t>
    </rPh>
    <phoneticPr fontId="1"/>
  </si>
  <si>
    <t>全般</t>
    <rPh sb="0" eb="2">
      <t>ゼンパン</t>
    </rPh>
    <phoneticPr fontId="1"/>
  </si>
  <si>
    <t>LA,LB</t>
    <phoneticPr fontId="1"/>
  </si>
  <si>
    <t>NTAG(NFC)用のアンテナ端子であるが、アンテナを使用しない場合は原則として未接続とする。</t>
    <rPh sb="9" eb="10">
      <t>ヨウ</t>
    </rPh>
    <rPh sb="15" eb="17">
      <t>タンシ</t>
    </rPh>
    <rPh sb="27" eb="29">
      <t>シヨウ</t>
    </rPh>
    <rPh sb="32" eb="34">
      <t>バアイ</t>
    </rPh>
    <rPh sb="35" eb="37">
      <t>ゲンソク</t>
    </rPh>
    <rPh sb="40" eb="43">
      <t>ミセツゾク</t>
    </rPh>
    <phoneticPr fontId="1"/>
  </si>
  <si>
    <t>例外的にGNDに接続しても構わない。</t>
    <rPh sb="0" eb="3">
      <t>レイガイテキ</t>
    </rPh>
    <rPh sb="8" eb="10">
      <t>セツゾク</t>
    </rPh>
    <rPh sb="13" eb="14">
      <t>カマ</t>
    </rPh>
    <phoneticPr fontId="1"/>
  </si>
  <si>
    <t>SMD#1,#16で共用している（配線上接続されている）</t>
    <rPh sb="10" eb="12">
      <t>キョウヨウ</t>
    </rPh>
    <rPh sb="17" eb="19">
      <t>ハイセン</t>
    </rPh>
    <rPh sb="19" eb="20">
      <t>ジョウ</t>
    </rPh>
    <rPh sb="20" eb="22">
      <t>セツゾク</t>
    </rPh>
    <phoneticPr fontId="1"/>
  </si>
  <si>
    <t>ADC0など</t>
    <phoneticPr fontId="1"/>
  </si>
  <si>
    <t>SPICLKなど</t>
    <phoneticPr fontId="1"/>
  </si>
  <si>
    <t>SMD#10,#22で共用している（配線上接続されている）</t>
    <rPh sb="11" eb="13">
      <t>キョウヨウ</t>
    </rPh>
    <rPh sb="18" eb="20">
      <t>ハイセン</t>
    </rPh>
    <rPh sb="20" eb="21">
      <t>ジョウ</t>
    </rPh>
    <rPh sb="21" eb="23">
      <t>セツゾク</t>
    </rPh>
    <phoneticPr fontId="1"/>
  </si>
  <si>
    <t>リセット時のプルアップ、プルダウンの状態は JN5189 のデータシート、ユーザーマニュアルを参照すること。</t>
    <rPh sb="4" eb="5">
      <t>ジ</t>
    </rPh>
    <rPh sb="18" eb="20">
      <t>ジョウタイ</t>
    </rPh>
    <rPh sb="47" eb="49">
      <t>サンショウ</t>
    </rPh>
    <phoneticPr fontId="1"/>
  </si>
  <si>
    <t>各ピンの振る舞いについては、JN5189 のデータシート、ユーザーマニュアルを参照すること。</t>
    <rPh sb="0" eb="1">
      <t>カク</t>
    </rPh>
    <rPh sb="4" eb="5">
      <t>フ</t>
    </rPh>
    <rPh sb="6" eb="7">
      <t>マ</t>
    </rPh>
    <phoneticPr fontId="1"/>
  </si>
  <si>
    <t>代表的な機能割当(代替含む)</t>
    <rPh sb="0" eb="3">
      <t>ダイヒョウテキ</t>
    </rPh>
    <rPh sb="9" eb="11">
      <t>ダイタイ</t>
    </rPh>
    <rPh sb="11" eb="12">
      <t>フク</t>
    </rPh>
    <phoneticPr fontId="1"/>
  </si>
  <si>
    <t>すべてのピンについてライブラリなどの対応を行っているわけでは有りません。</t>
    <rPh sb="18" eb="20">
      <t>タイオウ</t>
    </rPh>
    <rPh sb="21" eb="22">
      <t>オコナ</t>
    </rPh>
    <rPh sb="30" eb="31">
      <t>ア</t>
    </rPh>
    <phoneticPr fontId="1"/>
  </si>
  <si>
    <t>ライブラリにないものは fsl ライブラリを用いて実装します。</t>
    <rPh sb="22" eb="23">
      <t>モチ</t>
    </rPh>
    <rPh sb="25" eb="27">
      <t>ジッソウ</t>
    </rPh>
    <phoneticPr fontId="1"/>
  </si>
  <si>
    <t>12,13</t>
    <phoneticPr fontId="1"/>
  </si>
  <si>
    <t>SWCLK, SWDIO</t>
    <phoneticPr fontId="1"/>
  </si>
  <si>
    <t>デバッガインタフェースで利用する</t>
    <rPh sb="12" eb="14">
      <t>リヨウ</t>
    </rPh>
    <phoneticPr fontId="1"/>
  </si>
  <si>
    <t>デバッグ時のファームウェアコードからこれらのピンの制御を行わないこと。</t>
    <rPh sb="4" eb="5">
      <t>ジ</t>
    </rPh>
    <rPh sb="25" eb="27">
      <t>セイギョ</t>
    </rPh>
    <rPh sb="28" eb="29">
      <t>オコナ</t>
    </rPh>
    <phoneticPr fontId="1"/>
  </si>
  <si>
    <t>SSELNx</t>
    <phoneticPr fontId="1"/>
  </si>
  <si>
    <t>SPI SELECT 0 .. 2</t>
    <phoneticPr fontId="1"/>
  </si>
  <si>
    <t>SPIセレクトピンについては TWELITEmwf ライブラリでは、ソフトウェア制御を行えるようにしているため、SSELN0..2 の割当に合わせた配線は必須ではない。</t>
    <rPh sb="40" eb="42">
      <t>セイギョ</t>
    </rPh>
    <rPh sb="43" eb="44">
      <t>オコナ</t>
    </rPh>
    <rPh sb="67" eb="69">
      <t>ワリアテ</t>
    </rPh>
    <rPh sb="70" eb="71">
      <t>ア</t>
    </rPh>
    <rPh sb="74" eb="76">
      <t>ハイセン</t>
    </rPh>
    <rPh sb="77" eb="79">
      <t>ヒッス</t>
    </rPh>
    <phoneticPr fontId="1"/>
  </si>
  <si>
    <t>fsl ライブラリを用いた実装を中心とする場合は、セレクト品のハードウェア制御を行える SSELN0..2 に接続することも考慮する。</t>
    <rPh sb="10" eb="11">
      <t>モチ</t>
    </rPh>
    <rPh sb="13" eb="15">
      <t>ジッソウ</t>
    </rPh>
    <rPh sb="16" eb="18">
      <t>チュウシン</t>
    </rPh>
    <rPh sb="21" eb="23">
      <t>バアイ</t>
    </rPh>
    <rPh sb="29" eb="30">
      <t>ピン</t>
    </rPh>
    <rPh sb="37" eb="39">
      <t>セイギョ</t>
    </rPh>
    <rPh sb="40" eb="41">
      <t>オコナ</t>
    </rPh>
    <rPh sb="55" eb="57">
      <t>セツゾク</t>
    </rPh>
    <rPh sb="62" eb="64">
      <t>コウリョ</t>
    </rPh>
    <phoneticPr fontId="1"/>
  </si>
  <si>
    <t>17,18,19,20,21</t>
    <phoneticPr fontId="1"/>
  </si>
  <si>
    <t>ADC3など</t>
    <phoneticPr fontId="1"/>
  </si>
  <si>
    <t>デジタル出力時の許容電流が最大5mA</t>
    <rPh sb="4" eb="6">
      <t xml:space="preserve">シュツリョクジ </t>
    </rPh>
    <rPh sb="6" eb="7">
      <t xml:space="preserve">ジ </t>
    </rPh>
    <rPh sb="8" eb="12">
      <t xml:space="preserve">キョヨウデンリュウ </t>
    </rPh>
    <rPh sb="13" eb="15">
      <t xml:space="preserve">サイダイ </t>
    </rPh>
    <phoneticPr fontId="1"/>
  </si>
  <si>
    <t>10,11</t>
    <phoneticPr fontId="1"/>
  </si>
  <si>
    <t>SCL, SDA</t>
    <phoneticPr fontId="1"/>
  </si>
  <si>
    <t>I2C以外の用途で使う場合は、外部プルアップを推奨</t>
    <rPh sb="3" eb="5">
      <t xml:space="preserve">イガイノ </t>
    </rPh>
    <rPh sb="6" eb="8">
      <t xml:space="preserve">ヨウト </t>
    </rPh>
    <rPh sb="9" eb="10">
      <t xml:space="preserve">ツカウ </t>
    </rPh>
    <rPh sb="11" eb="13">
      <t xml:space="preserve">バアイハ </t>
    </rPh>
    <rPh sb="15" eb="17">
      <t xml:space="preserve">ガイブプルアップヲ </t>
    </rPh>
    <rPh sb="23" eb="25">
      <t xml:space="preserve">スイショウ </t>
    </rPh>
    <phoneticPr fontId="1"/>
  </si>
  <si>
    <r>
      <rPr>
        <sz val="11"/>
        <color rgb="FFFF0000"/>
        <rFont val="BIZ UDPゴシック"/>
        <family val="3"/>
        <charset val="128"/>
      </rPr>
      <t>MISO</t>
    </r>
    <r>
      <rPr>
        <sz val="11"/>
        <color theme="1"/>
        <rFont val="BIZ UDPゴシック"/>
        <family val="3"/>
        <charset val="128"/>
      </rPr>
      <t>, SSELN2</t>
    </r>
    <phoneticPr fontId="1"/>
  </si>
  <si>
    <t>JN516x (BLUE/RED) の機能割当</t>
    <rPh sb="19" eb="21">
      <t>キノウ</t>
    </rPh>
    <rPh sb="21" eb="23">
      <t>ワリアテ</t>
    </rPh>
    <phoneticPr fontId="1"/>
  </si>
  <si>
    <t>JN518x (GOLD) のペリフェラル割当</t>
    <rPh sb="21" eb="23">
      <t>ワリアテ</t>
    </rPh>
    <phoneticPr fontId="1"/>
  </si>
  <si>
    <t>その他のピンは2mAであることに注意し、必要に応じてFETを使用する</t>
    <phoneticPr fontId="1"/>
  </si>
  <si>
    <t>PIO番号</t>
  </si>
  <si>
    <t>SWD-&gt;GPIO</t>
  </si>
  <si>
    <t>Mode:PullDown-&gt;PullUp</t>
  </si>
  <si>
    <t>0x0180</t>
  </si>
  <si>
    <t>0x0198</t>
  </si>
  <si>
    <t>0x0188</t>
  </si>
  <si>
    <t>0x0182</t>
  </si>
  <si>
    <t>POR</t>
    <phoneticPr fontId="1"/>
  </si>
  <si>
    <t>TWENET初期化</t>
    <rPh sb="6" eb="9">
      <t>ショキカ</t>
    </rPh>
    <phoneticPr fontId="1"/>
  </si>
  <si>
    <t>0x0110</t>
    <phoneticPr fontId="1"/>
  </si>
  <si>
    <t>Digital-&gt;Analogue, Mode:PullUp-&gt;Off</t>
    <phoneticPr fontId="1"/>
  </si>
  <si>
    <t>0x0188</t>
    <phoneticPr fontId="1"/>
  </si>
  <si>
    <t>リセット時入力ピンとなるが、他のピンと異なり内部プルアップされない。
・出力設定時の消費電流が大きい。
・GPIO割り込みピンとしては動作しない。</t>
  </si>
  <si>
    <t xml:space="preserve"> GPIO, pull up current source disabled:Off (主にI2C用の特殊ピン)</t>
    <phoneticPr fontId="1"/>
  </si>
  <si>
    <t>PORからの変更点など</t>
    <rPh sb="6" eb="9">
      <t>ヘンコウテン</t>
    </rPh>
    <phoneticPr fontId="1"/>
  </si>
  <si>
    <t>UART0 (通常は UART を有効化し 0x0182に設定される)</t>
    <rPh sb="7" eb="9">
      <t>ツウジョウ</t>
    </rPh>
    <rPh sb="17" eb="20">
      <t>ユウコウカ</t>
    </rPh>
    <rPh sb="29" eb="31">
      <t>セッテイ</t>
    </rPh>
    <phoneticPr fontId="1"/>
  </si>
  <si>
    <t>14P</t>
    <phoneticPr fontId="1"/>
  </si>
  <si>
    <t>NFC ANT</t>
    <phoneticPr fontId="1"/>
  </si>
  <si>
    <t>N/A</t>
    <phoneticPr fontId="1"/>
  </si>
  <si>
    <t>PRG</t>
    <phoneticPr fontId="1"/>
  </si>
  <si>
    <t>SET</t>
    <phoneticPr fontId="1"/>
  </si>
  <si>
    <t>A</t>
    <phoneticPr fontId="1"/>
  </si>
  <si>
    <t>B</t>
    <phoneticPr fontId="1"/>
  </si>
  <si>
    <t>C</t>
    <phoneticPr fontId="1"/>
  </si>
  <si>
    <t>D</t>
    <phoneticPr fontId="1"/>
  </si>
  <si>
    <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</si>
</sst>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color theme="1"/>
      <name val="Myrica M"/>
      <family val="3"/>
      <charset val="128"/>
    </font>
    <font>
      <sz val="11"/>
      <color rgb="FFFF0000"/>
      <name val="Myrica M"/>
      <family val="3"/>
      <charset val="128"/>
    </font>
    <font>
      <i/>
      <sz val="11"/>
      <color theme="1"/>
      <name val="Myrica M"/>
      <family val="3"/>
      <charset val="128"/>
    </font>
    <font>
      <sz val="11"/>
      <name val="Myrica M"/>
      <family val="3"/>
      <charset val="128"/>
    </font>
    <font>
      <i/>
      <sz val="11"/>
      <name val="Myrica M"/>
      <family val="3"/>
      <charset val="128"/>
    </font>
    <font>
      <sz val="11"/>
      <color theme="1"/>
      <name val="BIZ UDPゴシック"/>
      <family val="3"/>
      <charset val="128"/>
    </font>
    <font>
      <b/>
      <sz val="11"/>
      <color theme="1"/>
      <name val="BIZ UDPゴシック"/>
      <family val="3"/>
      <charset val="128"/>
    </font>
    <font>
      <sz val="11"/>
      <color rgb="FFFF0000"/>
      <name val="BIZ UDPゴシック"/>
      <family val="3"/>
      <charset val="128"/>
    </font>
    <font>
      <sz val="11"/>
      <color theme="8"/>
      <name val="BIZ UDPゴシック"/>
      <family val="3"/>
      <charset val="128"/>
    </font>
    <font>
      <sz val="11"/>
      <name val="BIZ UDPゴシック"/>
      <family val="3"/>
      <charset val="128"/>
    </font>
    <font>
      <i/>
      <sz val="11"/>
      <color theme="1"/>
      <name val="BIZ UDPゴシック"/>
      <family val="3"/>
      <charset val="128"/>
    </font>
    <font>
      <sz val="11"/>
      <color theme="9"/>
      <name val="BIZ UDPゴシック"/>
      <family val="3"/>
      <charset val="128"/>
    </font>
    <font>
      <sz val="11"/>
      <color rgb="FF0070C0"/>
      <name val="BIZ UDPゴシック"/>
      <family val="3"/>
      <charset val="128"/>
    </font>
    <font>
      <i/>
      <sz val="11"/>
      <name val="BIZ UDPゴシック"/>
      <family val="3"/>
      <charset val="128"/>
    </font>
    <font>
      <sz val="11"/>
      <color rgb="FF7030A0"/>
      <name val="BIZ UDPゴシック"/>
      <family val="3"/>
      <charset val="128"/>
    </font>
    <font>
      <b/>
      <sz val="9"/>
      <color theme="1"/>
      <name val="BIZ UDPゴシック"/>
      <family val="3"/>
      <charset val="128"/>
    </font>
    <font>
      <sz val="9"/>
      <color theme="1"/>
      <name val="BIZ UDPゴシック"/>
      <family val="3"/>
      <charset val="128"/>
    </font>
    <font>
      <sz val="12"/>
      <color theme="1"/>
      <name val="Yu Gothic"/>
      <family val="3"/>
      <charset val="128"/>
      <scheme val="minor"/>
    </font>
    <font>
      <sz val="11"/>
      <color theme="1"/>
      <name val="Yu Gothic"/>
      <family val="3"/>
      <charset val="128"/>
      <scheme val="minor"/>
    </font>
    <font>
      <b/>
      <sz val="12"/>
      <color theme="1"/>
      <name val="Yu Gothic"/>
      <family val="3"/>
      <charset val="128"/>
      <scheme val="minor"/>
    </font>
    <font>
      <b/>
      <sz val="11"/>
      <color theme="1"/>
      <name val="Yu Gothic"/>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5" fillId="0" borderId="0" xfId="0" applyFont="1"/>
    <xf numFmtId="0" fontId="4" fillId="0" borderId="0" xfId="0" applyFont="1"/>
    <xf numFmtId="0" fontId="6" fillId="0" borderId="0" xfId="0" applyFont="1"/>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applyAlignment="1">
      <alignment horizontal="center" vertical="center"/>
    </xf>
    <xf numFmtId="0" fontId="22" fillId="0" borderId="0" xfId="0" applyFont="1" applyAlignment="1">
      <alignment horizontal="center"/>
    </xf>
    <xf numFmtId="0" fontId="1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0" xfId="0" applyFont="1" applyFill="1"/>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quotePrefix="1"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7868-80AA-430C-834D-0609EA52745D}">
  <dimension ref="A1:AE44"/>
  <sheetViews>
    <sheetView tabSelected="1" workbookViewId="0">
      <pane xSplit="4" topLeftCell="E1" activePane="topRight" state="frozen"/>
      <selection pane="topRight" activeCell="Q23" sqref="Q23:Q24"/>
    </sheetView>
  </sheetViews>
  <sheetFormatPr defaultColWidth="9" defaultRowHeight="13.5"/>
  <cols>
    <col min="1" max="2" width="6.625" style="1" customWidth="1"/>
    <col min="3" max="3" width="7.875" style="1" customWidth="1"/>
    <col min="4" max="4" width="6.625" style="1" customWidth="1"/>
    <col min="5" max="5" width="9" style="1"/>
    <col min="6" max="6" width="12.125" style="1" bestFit="1" customWidth="1"/>
    <col min="7" max="7" width="10.375" style="1" bestFit="1" customWidth="1"/>
    <col min="8" max="8" width="5.375" style="1" bestFit="1" customWidth="1"/>
    <col min="9" max="9" width="9" style="1"/>
    <col min="10" max="10" width="13.625" style="1" bestFit="1" customWidth="1"/>
    <col min="11" max="11" width="4.375" style="1" bestFit="1" customWidth="1"/>
    <col min="12" max="12" width="4.375" style="1" customWidth="1"/>
    <col min="13" max="13" width="9.125" style="2" bestFit="1" customWidth="1"/>
    <col min="14" max="14" width="9" style="1"/>
    <col min="15" max="15" width="7" style="1" customWidth="1"/>
    <col min="16" max="16" width="8.375" style="1" bestFit="1" customWidth="1"/>
    <col min="17" max="17" width="8.875" style="1" customWidth="1"/>
    <col min="18" max="21" width="8.375" style="1" bestFit="1" customWidth="1"/>
    <col min="22" max="22" width="5.625" style="1" customWidth="1"/>
    <col min="23" max="23" width="6.625" style="1" customWidth="1"/>
    <col min="24" max="24" width="6.125" style="1" customWidth="1"/>
    <col min="25" max="25" width="6" style="1" customWidth="1"/>
    <col min="26" max="26" width="4.625" style="1" customWidth="1"/>
    <col min="27" max="27" width="5.125" style="1" customWidth="1"/>
    <col min="28" max="28" width="8.625" style="1" bestFit="1" customWidth="1"/>
    <col min="29" max="29" width="9" style="1"/>
    <col min="30" max="30" width="6" style="1" customWidth="1"/>
    <col min="31" max="31" width="12.625" style="1" bestFit="1" customWidth="1"/>
    <col min="32" max="16384" width="9" style="1"/>
  </cols>
  <sheetData>
    <row r="1" spans="1:31">
      <c r="A1" s="10"/>
      <c r="B1" s="10"/>
      <c r="C1" s="10"/>
      <c r="D1" s="10"/>
      <c r="E1" s="40" t="s">
        <v>191</v>
      </c>
      <c r="F1" s="40"/>
      <c r="G1" s="40"/>
      <c r="H1" s="40"/>
      <c r="I1" s="40"/>
      <c r="J1" s="40"/>
      <c r="K1" s="40"/>
      <c r="L1" s="10"/>
      <c r="M1" s="40" t="s">
        <v>192</v>
      </c>
      <c r="N1" s="40"/>
      <c r="O1" s="40"/>
      <c r="P1" s="40"/>
      <c r="Q1" s="40"/>
      <c r="R1" s="40"/>
      <c r="S1" s="40"/>
      <c r="T1" s="40"/>
      <c r="U1" s="40"/>
      <c r="V1" s="40"/>
      <c r="W1" s="40"/>
      <c r="X1" s="40"/>
      <c r="Y1" s="40"/>
      <c r="Z1" s="40"/>
      <c r="AA1" s="40"/>
      <c r="AB1" s="40"/>
      <c r="AC1" s="40"/>
      <c r="AD1" s="40"/>
      <c r="AE1" s="40"/>
    </row>
    <row r="2" spans="1:31">
      <c r="A2" s="10"/>
      <c r="B2" s="10"/>
      <c r="C2" s="10"/>
      <c r="D2" s="10"/>
      <c r="E2" s="10"/>
      <c r="F2" s="10"/>
      <c r="G2" s="10"/>
      <c r="H2" s="10"/>
      <c r="I2" s="10"/>
      <c r="J2" s="10"/>
      <c r="K2" s="10"/>
      <c r="L2" s="10"/>
      <c r="M2" s="10"/>
      <c r="N2" s="10"/>
      <c r="O2" s="10"/>
      <c r="P2" s="41" t="s">
        <v>154</v>
      </c>
      <c r="Q2" s="41"/>
      <c r="R2" s="41" t="s">
        <v>152</v>
      </c>
      <c r="S2" s="41"/>
      <c r="T2" s="41" t="s">
        <v>153</v>
      </c>
      <c r="U2" s="41"/>
      <c r="V2" s="41" t="s">
        <v>132</v>
      </c>
      <c r="W2" s="41"/>
      <c r="X2" s="41" t="s">
        <v>101</v>
      </c>
      <c r="Y2" s="41"/>
      <c r="Z2" s="10"/>
      <c r="AA2" s="10"/>
      <c r="AB2" s="10"/>
      <c r="AC2" s="10"/>
      <c r="AD2" s="10"/>
      <c r="AE2" s="10"/>
    </row>
    <row r="3" spans="1:31" s="2" customFormat="1" ht="27">
      <c r="A3" s="8" t="s">
        <v>61</v>
      </c>
      <c r="B3" s="8" t="s">
        <v>62</v>
      </c>
      <c r="C3" s="8" t="s">
        <v>210</v>
      </c>
      <c r="D3" s="8" t="s">
        <v>155</v>
      </c>
      <c r="E3" s="8" t="s">
        <v>63</v>
      </c>
      <c r="F3" s="37" t="s">
        <v>173</v>
      </c>
      <c r="G3" s="38"/>
      <c r="H3" s="38"/>
      <c r="I3" s="38"/>
      <c r="J3" s="38"/>
      <c r="K3" s="39"/>
      <c r="L3" s="9"/>
      <c r="M3" s="8" t="s">
        <v>64</v>
      </c>
      <c r="N3" s="11" t="s">
        <v>79</v>
      </c>
      <c r="O3" s="11" t="s">
        <v>92</v>
      </c>
      <c r="P3" s="11">
        <v>0</v>
      </c>
      <c r="Q3" s="11">
        <v>1</v>
      </c>
      <c r="R3" s="11">
        <v>0</v>
      </c>
      <c r="S3" s="11">
        <v>1</v>
      </c>
      <c r="T3" s="11">
        <v>0</v>
      </c>
      <c r="U3" s="11">
        <v>1</v>
      </c>
      <c r="V3" s="11" t="s">
        <v>150</v>
      </c>
      <c r="W3" s="11" t="s">
        <v>151</v>
      </c>
      <c r="X3" s="11">
        <v>0</v>
      </c>
      <c r="Y3" s="11">
        <v>1</v>
      </c>
      <c r="Z3" s="11" t="s">
        <v>102</v>
      </c>
      <c r="AA3" s="11" t="s">
        <v>108</v>
      </c>
      <c r="AB3" s="11" t="s">
        <v>131</v>
      </c>
      <c r="AC3" s="11" t="s">
        <v>124</v>
      </c>
      <c r="AD3" s="11" t="s">
        <v>123</v>
      </c>
      <c r="AE3" s="11" t="s">
        <v>133</v>
      </c>
    </row>
    <row r="4" spans="1:31" s="47" customFormat="1" ht="27" customHeight="1">
      <c r="A4" s="42">
        <v>14</v>
      </c>
      <c r="B4" s="42">
        <v>2</v>
      </c>
      <c r="C4" s="42"/>
      <c r="D4" s="42">
        <f t="shared" ref="D4:D35" si="0">M4</f>
        <v>10</v>
      </c>
      <c r="E4" s="42" t="s">
        <v>35</v>
      </c>
      <c r="F4" s="43" t="s">
        <v>36</v>
      </c>
      <c r="G4" s="48"/>
      <c r="H4" s="49" t="s">
        <v>37</v>
      </c>
      <c r="I4" s="42" t="s">
        <v>20</v>
      </c>
      <c r="J4" s="42" t="s">
        <v>38</v>
      </c>
      <c r="K4" s="42"/>
      <c r="L4" s="44"/>
      <c r="M4" s="45">
        <v>10</v>
      </c>
      <c r="N4" s="54"/>
      <c r="O4" s="45"/>
      <c r="P4" s="45" t="s">
        <v>97</v>
      </c>
      <c r="Q4" s="45"/>
      <c r="R4" s="45"/>
      <c r="S4" s="51" t="s">
        <v>104</v>
      </c>
      <c r="T4" s="46" t="s">
        <v>98</v>
      </c>
      <c r="U4" s="45"/>
      <c r="V4" s="45" t="s">
        <v>145</v>
      </c>
      <c r="W4" s="45"/>
      <c r="X4" s="45" t="s">
        <v>136</v>
      </c>
      <c r="Y4" s="45"/>
      <c r="Z4" s="45"/>
      <c r="AA4" s="45"/>
      <c r="AB4" s="45" t="s">
        <v>89</v>
      </c>
      <c r="AC4" s="45"/>
      <c r="AD4" s="45"/>
      <c r="AE4" s="45"/>
    </row>
    <row r="5" spans="1:31" s="47" customFormat="1" ht="27" customHeight="1">
      <c r="A5" s="42">
        <v>9</v>
      </c>
      <c r="B5" s="42">
        <v>3</v>
      </c>
      <c r="C5" s="42" t="s">
        <v>105</v>
      </c>
      <c r="D5" s="42">
        <f t="shared" si="0"/>
        <v>9</v>
      </c>
      <c r="E5" s="42" t="s">
        <v>22</v>
      </c>
      <c r="F5" s="43" t="s">
        <v>23</v>
      </c>
      <c r="G5" s="42"/>
      <c r="H5" s="42"/>
      <c r="I5" s="52" t="s">
        <v>24</v>
      </c>
      <c r="J5" s="42"/>
      <c r="K5" s="42"/>
      <c r="L5" s="44"/>
      <c r="M5" s="45">
        <v>9</v>
      </c>
      <c r="N5" s="53" t="s">
        <v>77</v>
      </c>
      <c r="O5" s="45"/>
      <c r="P5" s="45" t="s">
        <v>96</v>
      </c>
      <c r="Q5" s="45"/>
      <c r="R5" s="46" t="s">
        <v>105</v>
      </c>
      <c r="S5" s="45" t="s">
        <v>97</v>
      </c>
      <c r="T5" s="45"/>
      <c r="U5" s="45"/>
      <c r="V5" s="45"/>
      <c r="W5" s="45" t="s">
        <v>148</v>
      </c>
      <c r="X5" s="45"/>
      <c r="Y5" s="45" t="s">
        <v>110</v>
      </c>
      <c r="Z5" s="45"/>
      <c r="AA5" s="45"/>
      <c r="AB5" s="45" t="s">
        <v>129</v>
      </c>
      <c r="AC5" s="45"/>
      <c r="AD5" s="45"/>
      <c r="AE5" s="45"/>
    </row>
    <row r="6" spans="1:31" ht="27" customHeight="1">
      <c r="A6" s="14">
        <v>7</v>
      </c>
      <c r="B6" s="14">
        <v>4</v>
      </c>
      <c r="C6" s="14"/>
      <c r="D6" s="14">
        <f t="shared" si="0"/>
        <v>6</v>
      </c>
      <c r="E6" s="14" t="s">
        <v>15</v>
      </c>
      <c r="F6" s="15" t="s">
        <v>16</v>
      </c>
      <c r="G6" s="14"/>
      <c r="H6" s="14"/>
      <c r="I6" s="18" t="s">
        <v>17</v>
      </c>
      <c r="J6" s="14"/>
      <c r="K6" s="14" t="s">
        <v>18</v>
      </c>
      <c r="L6" s="16"/>
      <c r="M6" s="12">
        <v>6</v>
      </c>
      <c r="N6" s="19" t="s">
        <v>73</v>
      </c>
      <c r="O6" s="12"/>
      <c r="P6" s="12" t="s">
        <v>97</v>
      </c>
      <c r="Q6" s="12"/>
      <c r="R6" s="17" t="s">
        <v>106</v>
      </c>
      <c r="S6" s="12" t="s">
        <v>104</v>
      </c>
      <c r="T6" s="12"/>
      <c r="U6" s="12" t="s">
        <v>98</v>
      </c>
      <c r="V6" s="12"/>
      <c r="W6" s="12" t="s">
        <v>147</v>
      </c>
      <c r="X6" s="12"/>
      <c r="Y6" s="12"/>
      <c r="Z6" s="12"/>
      <c r="AA6" s="12"/>
      <c r="AB6" s="12" t="s">
        <v>134</v>
      </c>
      <c r="AC6" s="12"/>
      <c r="AD6" s="12"/>
      <c r="AE6" s="12"/>
    </row>
    <row r="7" spans="1:31" ht="27" customHeight="1">
      <c r="A7" s="14">
        <v>3</v>
      </c>
      <c r="B7" s="14">
        <v>5</v>
      </c>
      <c r="C7" s="14"/>
      <c r="D7" s="14">
        <f t="shared" si="0"/>
        <v>2</v>
      </c>
      <c r="E7" s="14" t="s">
        <v>6</v>
      </c>
      <c r="F7" s="15" t="s">
        <v>7</v>
      </c>
      <c r="G7" s="14"/>
      <c r="H7" s="14"/>
      <c r="I7" s="14"/>
      <c r="J7" s="14"/>
      <c r="K7" s="14"/>
      <c r="L7" s="16"/>
      <c r="M7" s="12">
        <v>2</v>
      </c>
      <c r="N7" s="12" t="s">
        <v>72</v>
      </c>
      <c r="O7" s="12"/>
      <c r="P7" s="12" t="s">
        <v>97</v>
      </c>
      <c r="Q7" s="17" t="s">
        <v>94</v>
      </c>
      <c r="R7" s="12" t="s">
        <v>105</v>
      </c>
      <c r="S7" s="12"/>
      <c r="T7" s="12"/>
      <c r="U7" s="12"/>
      <c r="V7" s="12"/>
      <c r="W7" s="12"/>
      <c r="X7" s="12"/>
      <c r="Y7" s="12"/>
      <c r="Z7" s="12"/>
      <c r="AA7" s="12" t="s">
        <v>109</v>
      </c>
      <c r="AB7" s="12"/>
      <c r="AC7" s="12"/>
      <c r="AD7" s="12"/>
      <c r="AE7" s="12" t="s">
        <v>86</v>
      </c>
    </row>
    <row r="8" spans="1:31" s="47" customFormat="1" ht="27" customHeight="1">
      <c r="A8" s="42">
        <v>1</v>
      </c>
      <c r="B8" s="42">
        <v>6</v>
      </c>
      <c r="C8" s="42"/>
      <c r="D8" s="42">
        <f t="shared" si="0"/>
        <v>0</v>
      </c>
      <c r="E8" s="42" t="s">
        <v>0</v>
      </c>
      <c r="F8" s="43" t="s">
        <v>1</v>
      </c>
      <c r="G8" s="42"/>
      <c r="H8" s="42"/>
      <c r="I8" s="43" t="s">
        <v>2</v>
      </c>
      <c r="J8" s="42"/>
      <c r="K8" s="42"/>
      <c r="L8" s="44"/>
      <c r="M8" s="45">
        <v>0</v>
      </c>
      <c r="N8" s="46" t="s">
        <v>84</v>
      </c>
      <c r="O8" s="45"/>
      <c r="P8" s="45"/>
      <c r="Q8" s="46" t="s">
        <v>97</v>
      </c>
      <c r="R8" s="45" t="s">
        <v>97</v>
      </c>
      <c r="S8" s="45" t="s">
        <v>104</v>
      </c>
      <c r="T8" s="45"/>
      <c r="U8" s="45"/>
      <c r="V8" s="45"/>
      <c r="W8" s="45"/>
      <c r="X8" s="45" t="s">
        <v>136</v>
      </c>
      <c r="Y8" s="45"/>
      <c r="Z8" s="45"/>
      <c r="AA8" s="45"/>
      <c r="AB8" s="45"/>
      <c r="AC8" s="45"/>
      <c r="AD8" s="45"/>
      <c r="AE8" s="45"/>
    </row>
    <row r="9" spans="1:31" s="47" customFormat="1" ht="27" customHeight="1">
      <c r="A9" s="42">
        <v>2</v>
      </c>
      <c r="B9" s="42">
        <v>7</v>
      </c>
      <c r="C9" s="42" t="s">
        <v>213</v>
      </c>
      <c r="D9" s="42">
        <f t="shared" si="0"/>
        <v>5</v>
      </c>
      <c r="E9" s="42" t="s">
        <v>3</v>
      </c>
      <c r="F9" s="43" t="s">
        <v>4</v>
      </c>
      <c r="G9" s="42"/>
      <c r="H9" s="42"/>
      <c r="I9" s="42" t="s">
        <v>5</v>
      </c>
      <c r="J9" s="42"/>
      <c r="K9" s="42"/>
      <c r="L9" s="44"/>
      <c r="M9" s="45">
        <v>5</v>
      </c>
      <c r="N9" s="45"/>
      <c r="O9" s="45"/>
      <c r="P9" s="45" t="s">
        <v>96</v>
      </c>
      <c r="Q9" s="45" t="s">
        <v>190</v>
      </c>
      <c r="R9" s="45" t="s">
        <v>106</v>
      </c>
      <c r="S9" s="45"/>
      <c r="T9" s="45"/>
      <c r="U9" s="45"/>
      <c r="V9" s="45"/>
      <c r="W9" s="45"/>
      <c r="X9" s="45"/>
      <c r="Y9" s="45"/>
      <c r="Z9" s="45"/>
      <c r="AA9" s="45"/>
      <c r="AB9" s="45" t="s">
        <v>91</v>
      </c>
      <c r="AC9" s="46"/>
      <c r="AD9" s="45"/>
      <c r="AE9" s="46" t="s">
        <v>135</v>
      </c>
    </row>
    <row r="10" spans="1:31" ht="27" customHeight="1">
      <c r="A10" s="14">
        <v>4</v>
      </c>
      <c r="B10" s="14">
        <v>8</v>
      </c>
      <c r="C10" s="14"/>
      <c r="D10" s="14">
        <f t="shared" si="0"/>
        <v>3</v>
      </c>
      <c r="E10" s="14" t="s">
        <v>8</v>
      </c>
      <c r="F10" s="15" t="s">
        <v>9</v>
      </c>
      <c r="G10" s="14"/>
      <c r="H10" s="14"/>
      <c r="I10" s="14"/>
      <c r="J10" s="14"/>
      <c r="K10" s="14"/>
      <c r="L10" s="16"/>
      <c r="M10" s="12">
        <v>3</v>
      </c>
      <c r="N10" s="12" t="s">
        <v>87</v>
      </c>
      <c r="O10" s="12"/>
      <c r="P10" s="12" t="s">
        <v>93</v>
      </c>
      <c r="Q10" s="17" t="s">
        <v>95</v>
      </c>
      <c r="R10" s="12" t="s">
        <v>104</v>
      </c>
      <c r="S10" s="12"/>
      <c r="T10" s="12"/>
      <c r="U10" s="12"/>
      <c r="V10" s="12"/>
      <c r="W10" s="12"/>
      <c r="X10" s="12"/>
      <c r="Y10" s="12"/>
      <c r="Z10" s="12"/>
      <c r="AA10" s="12" t="s">
        <v>110</v>
      </c>
      <c r="AB10" s="12"/>
      <c r="AC10" s="12"/>
      <c r="AD10" s="12"/>
      <c r="AE10" s="12"/>
    </row>
    <row r="11" spans="1:31" ht="27" customHeight="1">
      <c r="A11" s="14">
        <v>6</v>
      </c>
      <c r="B11" s="14">
        <v>9</v>
      </c>
      <c r="C11" s="14"/>
      <c r="D11" s="14">
        <f t="shared" si="0"/>
        <v>7</v>
      </c>
      <c r="E11" s="14" t="s">
        <v>11</v>
      </c>
      <c r="F11" s="15" t="s">
        <v>70</v>
      </c>
      <c r="G11" s="14"/>
      <c r="H11" s="14"/>
      <c r="I11" s="14"/>
      <c r="J11" s="18" t="s">
        <v>13</v>
      </c>
      <c r="K11" s="14" t="s">
        <v>14</v>
      </c>
      <c r="L11" s="16"/>
      <c r="M11" s="12">
        <v>7</v>
      </c>
      <c r="N11" s="19" t="s">
        <v>76</v>
      </c>
      <c r="O11" s="12"/>
      <c r="P11" s="12" t="s">
        <v>93</v>
      </c>
      <c r="Q11" s="12"/>
      <c r="R11" s="17" t="s">
        <v>107</v>
      </c>
      <c r="S11" s="12" t="s">
        <v>105</v>
      </c>
      <c r="T11" s="12"/>
      <c r="U11" s="12" t="s">
        <v>100</v>
      </c>
      <c r="V11" s="12"/>
      <c r="W11" s="12" t="s">
        <v>146</v>
      </c>
      <c r="X11" s="12"/>
      <c r="Y11" s="12"/>
      <c r="Z11" s="12"/>
      <c r="AA11" s="12"/>
      <c r="AB11" s="12" t="s">
        <v>129</v>
      </c>
      <c r="AC11" s="12"/>
      <c r="AD11" s="12"/>
      <c r="AE11" s="12"/>
    </row>
    <row r="12" spans="1:31" s="47" customFormat="1" ht="27" customHeight="1">
      <c r="A12" s="42">
        <v>8</v>
      </c>
      <c r="B12" s="42">
        <v>10</v>
      </c>
      <c r="C12" s="42" t="s">
        <v>104</v>
      </c>
      <c r="D12" s="42">
        <f t="shared" si="0"/>
        <v>8</v>
      </c>
      <c r="E12" s="42" t="s">
        <v>19</v>
      </c>
      <c r="F12" s="43" t="s">
        <v>20</v>
      </c>
      <c r="G12" s="42"/>
      <c r="H12" s="42"/>
      <c r="I12" s="52" t="s">
        <v>21</v>
      </c>
      <c r="J12" s="42"/>
      <c r="K12" s="42"/>
      <c r="L12" s="44"/>
      <c r="M12" s="45">
        <v>8</v>
      </c>
      <c r="N12" s="53" t="s">
        <v>75</v>
      </c>
      <c r="O12" s="45"/>
      <c r="P12" s="45" t="s">
        <v>94</v>
      </c>
      <c r="Q12" s="45"/>
      <c r="R12" s="46" t="s">
        <v>104</v>
      </c>
      <c r="S12" s="45"/>
      <c r="T12" s="45"/>
      <c r="U12" s="45"/>
      <c r="V12" s="45" t="s">
        <v>143</v>
      </c>
      <c r="W12" s="45"/>
      <c r="X12" s="45"/>
      <c r="Y12" s="45" t="s">
        <v>136</v>
      </c>
      <c r="Z12" s="45" t="s">
        <v>119</v>
      </c>
      <c r="AA12" s="45"/>
      <c r="AB12" s="45" t="s">
        <v>88</v>
      </c>
      <c r="AC12" s="45"/>
      <c r="AD12" s="45"/>
      <c r="AE12" s="45"/>
    </row>
    <row r="13" spans="1:31" ht="27" customHeight="1">
      <c r="A13" s="14">
        <v>10</v>
      </c>
      <c r="B13" s="14">
        <v>11</v>
      </c>
      <c r="C13" s="14" t="s">
        <v>215</v>
      </c>
      <c r="D13" s="14">
        <f t="shared" si="0"/>
        <v>14</v>
      </c>
      <c r="E13" s="14" t="s">
        <v>25</v>
      </c>
      <c r="F13" s="14" t="s">
        <v>26</v>
      </c>
      <c r="G13" s="14"/>
      <c r="H13" s="20" t="s">
        <v>18</v>
      </c>
      <c r="I13" s="18" t="s">
        <v>27</v>
      </c>
      <c r="J13" s="14"/>
      <c r="K13" s="14"/>
      <c r="L13" s="16"/>
      <c r="M13" s="13">
        <v>14</v>
      </c>
      <c r="N13" s="19" t="s">
        <v>71</v>
      </c>
      <c r="O13" s="21" t="s">
        <v>80</v>
      </c>
      <c r="P13" s="12"/>
      <c r="Q13" s="12" t="s">
        <v>103</v>
      </c>
      <c r="R13" s="12" t="s">
        <v>97</v>
      </c>
      <c r="S13" s="12"/>
      <c r="T13" s="12"/>
      <c r="U13" s="12"/>
      <c r="V13" s="21" t="s">
        <v>144</v>
      </c>
      <c r="W13" s="36"/>
      <c r="X13" s="12"/>
      <c r="Y13" s="12"/>
      <c r="Z13" s="12"/>
      <c r="AA13" s="12"/>
      <c r="AB13" s="12" t="s">
        <v>88</v>
      </c>
      <c r="AC13" s="12" t="s">
        <v>117</v>
      </c>
      <c r="AD13" s="12"/>
      <c r="AE13" s="12" t="s">
        <v>85</v>
      </c>
    </row>
    <row r="14" spans="1:31" ht="27" customHeight="1">
      <c r="A14" s="14">
        <v>11</v>
      </c>
      <c r="B14" s="14">
        <v>12</v>
      </c>
      <c r="C14" s="14"/>
      <c r="D14" s="14">
        <f t="shared" si="0"/>
        <v>12</v>
      </c>
      <c r="E14" s="14" t="s">
        <v>28</v>
      </c>
      <c r="F14" s="14" t="s">
        <v>29</v>
      </c>
      <c r="G14" s="14" t="s">
        <v>30</v>
      </c>
      <c r="H14" s="14"/>
      <c r="I14" s="20" t="s">
        <v>31</v>
      </c>
      <c r="J14" s="14"/>
      <c r="K14" s="14"/>
      <c r="L14" s="16"/>
      <c r="M14" s="12">
        <v>12</v>
      </c>
      <c r="N14" s="21" t="s">
        <v>84</v>
      </c>
      <c r="O14" s="12"/>
      <c r="P14" s="12" t="s">
        <v>94</v>
      </c>
      <c r="Q14" s="12"/>
      <c r="R14" s="12"/>
      <c r="S14" s="12"/>
      <c r="T14" s="12"/>
      <c r="U14" s="12" t="s">
        <v>98</v>
      </c>
      <c r="V14" s="12"/>
      <c r="W14" s="12"/>
      <c r="X14" s="12"/>
      <c r="Y14" s="12"/>
      <c r="Z14" s="12" t="s">
        <v>119</v>
      </c>
      <c r="AA14" s="12"/>
      <c r="AB14" s="12"/>
      <c r="AC14" s="12" t="s">
        <v>118</v>
      </c>
      <c r="AD14" s="12"/>
      <c r="AE14" s="12" t="s">
        <v>114</v>
      </c>
    </row>
    <row r="15" spans="1:31" ht="27" customHeight="1">
      <c r="A15" s="14">
        <v>12</v>
      </c>
      <c r="B15" s="14">
        <v>13</v>
      </c>
      <c r="C15" s="14"/>
      <c r="D15" s="14">
        <f t="shared" si="0"/>
        <v>4</v>
      </c>
      <c r="E15" s="14" t="s">
        <v>32</v>
      </c>
      <c r="F15" s="15" t="s">
        <v>13</v>
      </c>
      <c r="G15" s="14" t="s">
        <v>33</v>
      </c>
      <c r="H15" s="14"/>
      <c r="I15" s="14"/>
      <c r="J15" s="14"/>
      <c r="K15" s="14"/>
      <c r="L15" s="16"/>
      <c r="M15" s="12">
        <v>4</v>
      </c>
      <c r="N15" s="17" t="s">
        <v>27</v>
      </c>
      <c r="O15" s="12"/>
      <c r="P15" s="12" t="s">
        <v>94</v>
      </c>
      <c r="Q15" s="12" t="s">
        <v>103</v>
      </c>
      <c r="R15" s="12" t="s">
        <v>107</v>
      </c>
      <c r="S15" s="12"/>
      <c r="T15" s="12"/>
      <c r="U15" s="12"/>
      <c r="V15" s="12"/>
      <c r="W15" s="12"/>
      <c r="X15" s="12"/>
      <c r="Y15" s="12"/>
      <c r="Z15" s="12"/>
      <c r="AA15" s="12" t="s">
        <v>111</v>
      </c>
      <c r="AB15" s="12" t="s">
        <v>89</v>
      </c>
      <c r="AC15" s="12"/>
      <c r="AD15" s="12"/>
      <c r="AE15" s="12" t="s">
        <v>90</v>
      </c>
    </row>
    <row r="16" spans="1:31" ht="27" customHeight="1">
      <c r="A16" s="14">
        <v>13</v>
      </c>
      <c r="B16" s="14">
        <v>15</v>
      </c>
      <c r="C16" s="14" t="s">
        <v>214</v>
      </c>
      <c r="D16" s="14">
        <f t="shared" si="0"/>
        <v>13</v>
      </c>
      <c r="E16" s="14" t="s">
        <v>34</v>
      </c>
      <c r="F16" s="14"/>
      <c r="G16" s="20" t="s">
        <v>21</v>
      </c>
      <c r="H16" s="14"/>
      <c r="I16" s="14" t="s">
        <v>12</v>
      </c>
      <c r="J16" s="14"/>
      <c r="K16" s="14"/>
      <c r="L16" s="16"/>
      <c r="M16" s="12">
        <v>13</v>
      </c>
      <c r="N16" s="21" t="s">
        <v>72</v>
      </c>
      <c r="O16" s="12"/>
      <c r="P16" s="12" t="s">
        <v>96</v>
      </c>
      <c r="Q16" s="12" t="s">
        <v>120</v>
      </c>
      <c r="R16" s="12"/>
      <c r="S16" s="12"/>
      <c r="T16" s="12"/>
      <c r="U16" s="12" t="s">
        <v>99</v>
      </c>
      <c r="V16" s="12"/>
      <c r="W16" s="12"/>
      <c r="X16" s="12"/>
      <c r="Y16" s="12"/>
      <c r="Z16" s="12"/>
      <c r="AA16" s="12"/>
      <c r="AB16" s="12"/>
      <c r="AC16" s="12" t="s">
        <v>121</v>
      </c>
      <c r="AD16" s="12"/>
      <c r="AE16" s="12"/>
    </row>
    <row r="17" spans="1:31" ht="27" customHeight="1">
      <c r="A17" s="14">
        <v>15</v>
      </c>
      <c r="B17" s="14">
        <v>16</v>
      </c>
      <c r="C17" s="14"/>
      <c r="D17" s="14">
        <f t="shared" si="0"/>
        <v>1</v>
      </c>
      <c r="E17" s="14" t="s">
        <v>39</v>
      </c>
      <c r="F17" s="14"/>
      <c r="G17" s="20" t="s">
        <v>24</v>
      </c>
      <c r="H17" s="14"/>
      <c r="I17" s="14" t="s">
        <v>16</v>
      </c>
      <c r="J17" s="14"/>
      <c r="K17" s="14"/>
      <c r="L17" s="16"/>
      <c r="M17" s="12">
        <v>1</v>
      </c>
      <c r="N17" s="21" t="s">
        <v>17</v>
      </c>
      <c r="O17" s="12"/>
      <c r="P17" s="12"/>
      <c r="Q17" s="12" t="s">
        <v>93</v>
      </c>
      <c r="R17" s="12"/>
      <c r="S17" s="12" t="s">
        <v>105</v>
      </c>
      <c r="T17" s="12"/>
      <c r="U17" s="12"/>
      <c r="V17" s="12"/>
      <c r="W17" s="12"/>
      <c r="X17" s="21" t="s">
        <v>110</v>
      </c>
      <c r="Y17" s="21"/>
      <c r="Z17" s="12"/>
      <c r="AA17" s="12"/>
      <c r="AB17" s="12"/>
      <c r="AC17" s="12"/>
      <c r="AD17" s="12"/>
      <c r="AE17" s="12"/>
    </row>
    <row r="18" spans="1:31" ht="27" customHeight="1">
      <c r="A18" s="14">
        <v>16</v>
      </c>
      <c r="B18" s="14">
        <v>17</v>
      </c>
      <c r="C18" s="14"/>
      <c r="D18" s="14">
        <f t="shared" si="0"/>
        <v>0</v>
      </c>
      <c r="E18" s="14" t="s">
        <v>40</v>
      </c>
      <c r="F18" s="14"/>
      <c r="G18" s="20" t="s">
        <v>71</v>
      </c>
      <c r="H18" s="14"/>
      <c r="I18" s="20" t="s">
        <v>37</v>
      </c>
      <c r="J18" s="14"/>
      <c r="K18" s="14"/>
      <c r="L18" s="16"/>
      <c r="M18" s="13">
        <v>0</v>
      </c>
      <c r="N18" s="22" t="s">
        <v>84</v>
      </c>
      <c r="O18" s="13"/>
      <c r="P18" s="13"/>
      <c r="Q18" s="22" t="s">
        <v>97</v>
      </c>
      <c r="R18" s="13" t="s">
        <v>97</v>
      </c>
      <c r="S18" s="13" t="s">
        <v>104</v>
      </c>
      <c r="T18" s="13"/>
      <c r="U18" s="13"/>
      <c r="V18" s="13"/>
      <c r="W18" s="13"/>
      <c r="X18" s="13" t="s">
        <v>136</v>
      </c>
      <c r="Y18" s="13"/>
      <c r="Z18" s="12"/>
      <c r="AA18" s="12"/>
      <c r="AB18" s="12"/>
      <c r="AC18" s="12"/>
      <c r="AD18" s="12"/>
      <c r="AE18" s="12"/>
    </row>
    <row r="19" spans="1:31" ht="27" customHeight="1">
      <c r="A19" s="14">
        <v>18</v>
      </c>
      <c r="B19" s="14">
        <v>18</v>
      </c>
      <c r="C19" s="14"/>
      <c r="D19" s="14">
        <f t="shared" si="0"/>
        <v>20</v>
      </c>
      <c r="E19" s="14" t="s">
        <v>44</v>
      </c>
      <c r="F19" s="23" t="s">
        <v>45</v>
      </c>
      <c r="G19" s="20"/>
      <c r="H19" s="14"/>
      <c r="I19" s="14" t="s">
        <v>36</v>
      </c>
      <c r="J19" s="14"/>
      <c r="K19" s="14"/>
      <c r="L19" s="16"/>
      <c r="M19" s="12">
        <v>20</v>
      </c>
      <c r="N19" s="21" t="s">
        <v>115</v>
      </c>
      <c r="O19" s="12"/>
      <c r="P19" s="12"/>
      <c r="Q19" s="12"/>
      <c r="R19" s="12"/>
      <c r="S19" s="12" t="s">
        <v>104</v>
      </c>
      <c r="T19" s="12"/>
      <c r="U19" s="12"/>
      <c r="V19" s="12"/>
      <c r="W19" s="12"/>
      <c r="X19" s="12"/>
      <c r="Y19" s="12"/>
      <c r="Z19" s="24" t="s">
        <v>113</v>
      </c>
      <c r="AA19" s="12"/>
      <c r="AB19" s="12" t="s">
        <v>89</v>
      </c>
      <c r="AC19" s="12"/>
      <c r="AD19" s="12" t="s">
        <v>137</v>
      </c>
      <c r="AE19" s="12" t="s">
        <v>114</v>
      </c>
    </row>
    <row r="20" spans="1:31" s="47" customFormat="1" ht="27" customHeight="1">
      <c r="A20" s="42">
        <v>17</v>
      </c>
      <c r="B20" s="42">
        <v>19</v>
      </c>
      <c r="C20" s="42"/>
      <c r="D20" s="42">
        <f t="shared" si="0"/>
        <v>11</v>
      </c>
      <c r="E20" s="42" t="s">
        <v>41</v>
      </c>
      <c r="F20" s="43" t="s">
        <v>42</v>
      </c>
      <c r="G20" s="48"/>
      <c r="H20" s="49" t="s">
        <v>31</v>
      </c>
      <c r="I20" s="42" t="s">
        <v>23</v>
      </c>
      <c r="J20" s="42" t="s">
        <v>43</v>
      </c>
      <c r="K20" s="42"/>
      <c r="L20" s="44"/>
      <c r="M20" s="45">
        <v>11</v>
      </c>
      <c r="N20" s="50"/>
      <c r="O20" s="45"/>
      <c r="P20" s="45" t="s">
        <v>93</v>
      </c>
      <c r="Q20" s="45"/>
      <c r="R20" s="45"/>
      <c r="S20" s="51" t="s">
        <v>105</v>
      </c>
      <c r="T20" s="46" t="s">
        <v>100</v>
      </c>
      <c r="U20" s="45"/>
      <c r="V20" s="45"/>
      <c r="W20" s="45" t="s">
        <v>149</v>
      </c>
      <c r="X20" s="45" t="s">
        <v>110</v>
      </c>
      <c r="Y20" s="45"/>
      <c r="Z20" s="45"/>
      <c r="AA20" s="45"/>
      <c r="AB20" s="45" t="s">
        <v>116</v>
      </c>
      <c r="AC20" s="45"/>
      <c r="AD20" s="45"/>
      <c r="AE20" s="45"/>
    </row>
    <row r="21" spans="1:31" ht="27" customHeight="1">
      <c r="A21" s="14">
        <v>19</v>
      </c>
      <c r="B21" s="14">
        <v>20</v>
      </c>
      <c r="C21" s="14"/>
      <c r="D21" s="14">
        <f t="shared" si="0"/>
        <v>21</v>
      </c>
      <c r="E21" s="14" t="s">
        <v>46</v>
      </c>
      <c r="F21" s="23" t="s">
        <v>47</v>
      </c>
      <c r="G21" s="20" t="s">
        <v>27</v>
      </c>
      <c r="H21" s="14"/>
      <c r="I21" s="14" t="s">
        <v>42</v>
      </c>
      <c r="J21" s="14"/>
      <c r="K21" s="14"/>
      <c r="L21" s="16"/>
      <c r="M21" s="12">
        <v>21</v>
      </c>
      <c r="N21" s="21" t="s">
        <v>78</v>
      </c>
      <c r="O21" s="12"/>
      <c r="P21" s="12"/>
      <c r="Q21" s="12"/>
      <c r="R21" s="12"/>
      <c r="S21" s="12" t="s">
        <v>97</v>
      </c>
      <c r="T21" s="12"/>
      <c r="U21" s="12"/>
      <c r="V21" s="12"/>
      <c r="W21" s="12"/>
      <c r="X21" s="12"/>
      <c r="Y21" s="12"/>
      <c r="Z21" s="24" t="s">
        <v>112</v>
      </c>
      <c r="AA21" s="12"/>
      <c r="AB21" s="12" t="s">
        <v>116</v>
      </c>
      <c r="AC21" s="12" t="s">
        <v>117</v>
      </c>
      <c r="AD21" s="12" t="s">
        <v>138</v>
      </c>
      <c r="AE21" s="12" t="s">
        <v>114</v>
      </c>
    </row>
    <row r="22" spans="1:31" ht="27" customHeight="1">
      <c r="A22" s="14">
        <v>21</v>
      </c>
      <c r="B22" s="14">
        <v>21</v>
      </c>
      <c r="C22" s="14" t="s">
        <v>109</v>
      </c>
      <c r="D22" s="14" t="str">
        <f t="shared" si="0"/>
        <v>RESETN</v>
      </c>
      <c r="E22" s="14" t="s">
        <v>50</v>
      </c>
      <c r="F22" s="14" t="s">
        <v>50</v>
      </c>
      <c r="G22" s="14"/>
      <c r="H22" s="14"/>
      <c r="I22" s="14"/>
      <c r="J22" s="14"/>
      <c r="K22" s="14"/>
      <c r="L22" s="16"/>
      <c r="M22" s="12" t="s">
        <v>67</v>
      </c>
      <c r="N22" s="12"/>
      <c r="O22" s="12"/>
      <c r="P22" s="12"/>
      <c r="Q22" s="12"/>
      <c r="R22" s="12"/>
      <c r="S22" s="12"/>
      <c r="T22" s="12"/>
      <c r="U22" s="12"/>
      <c r="V22" s="12"/>
      <c r="W22" s="12"/>
      <c r="X22" s="12"/>
      <c r="Y22" s="12"/>
      <c r="Z22" s="12"/>
      <c r="AA22" s="12"/>
      <c r="AB22" s="12"/>
      <c r="AC22" s="12"/>
      <c r="AD22" s="12"/>
      <c r="AE22" s="12"/>
    </row>
    <row r="23" spans="1:31" s="47" customFormat="1" ht="27" customHeight="1">
      <c r="A23" s="42">
        <v>23</v>
      </c>
      <c r="B23" s="42">
        <v>22</v>
      </c>
      <c r="C23" s="42" t="s">
        <v>216</v>
      </c>
      <c r="D23" s="42">
        <f t="shared" si="0"/>
        <v>15</v>
      </c>
      <c r="E23" s="43" t="s">
        <v>53</v>
      </c>
      <c r="F23" s="42"/>
      <c r="G23" s="42"/>
      <c r="H23" s="42"/>
      <c r="I23" s="42"/>
      <c r="J23" s="42"/>
      <c r="K23" s="42"/>
      <c r="L23" s="44"/>
      <c r="M23" s="45">
        <v>15</v>
      </c>
      <c r="N23" s="45" t="s">
        <v>87</v>
      </c>
      <c r="O23" s="46" t="s">
        <v>81</v>
      </c>
      <c r="P23" s="45"/>
      <c r="Q23" s="45" t="s">
        <v>97</v>
      </c>
      <c r="R23" s="45"/>
      <c r="S23" s="45"/>
      <c r="T23" s="45" t="s">
        <v>98</v>
      </c>
      <c r="U23" s="45"/>
      <c r="V23" s="45"/>
      <c r="W23" s="45"/>
      <c r="X23" s="45"/>
      <c r="Y23" s="45" t="s">
        <v>136</v>
      </c>
      <c r="Z23" s="45" t="s">
        <v>119</v>
      </c>
      <c r="AA23" s="45"/>
      <c r="AB23" s="45" t="s">
        <v>116</v>
      </c>
      <c r="AC23" s="45"/>
      <c r="AD23" s="45"/>
      <c r="AE23" s="45"/>
    </row>
    <row r="24" spans="1:31" ht="27" customHeight="1">
      <c r="A24" s="14">
        <v>24</v>
      </c>
      <c r="B24" s="14">
        <v>23</v>
      </c>
      <c r="C24" s="14" t="s">
        <v>217</v>
      </c>
      <c r="D24" s="14">
        <f t="shared" si="0"/>
        <v>16</v>
      </c>
      <c r="E24" s="14" t="s">
        <v>54</v>
      </c>
      <c r="F24" s="20" t="s">
        <v>38</v>
      </c>
      <c r="G24" s="15" t="s">
        <v>55</v>
      </c>
      <c r="H24" s="14"/>
      <c r="I24" s="14"/>
      <c r="J24" s="14"/>
      <c r="K24" s="14"/>
      <c r="L24" s="16"/>
      <c r="M24" s="12">
        <v>16</v>
      </c>
      <c r="N24" s="12" t="s">
        <v>122</v>
      </c>
      <c r="O24" s="17" t="s">
        <v>82</v>
      </c>
      <c r="P24" s="12"/>
      <c r="Q24" s="21" t="s">
        <v>95</v>
      </c>
      <c r="R24" s="12"/>
      <c r="S24" s="12"/>
      <c r="T24" s="12" t="s">
        <v>100</v>
      </c>
      <c r="U24" s="12"/>
      <c r="V24" s="12"/>
      <c r="W24" s="12"/>
      <c r="X24" s="12"/>
      <c r="Y24" s="12" t="s">
        <v>110</v>
      </c>
      <c r="Z24" s="12"/>
      <c r="AA24" s="12" t="s">
        <v>109</v>
      </c>
      <c r="AB24" s="12"/>
      <c r="AC24" s="12"/>
      <c r="AD24" s="12" t="s">
        <v>139</v>
      </c>
      <c r="AE24" s="12"/>
    </row>
    <row r="25" spans="1:31" ht="27" customHeight="1">
      <c r="A25" s="14">
        <v>22</v>
      </c>
      <c r="B25" s="14">
        <v>24</v>
      </c>
      <c r="C25" s="14" t="s">
        <v>215</v>
      </c>
      <c r="D25" s="14">
        <f t="shared" si="0"/>
        <v>14</v>
      </c>
      <c r="E25" s="15" t="s">
        <v>51</v>
      </c>
      <c r="F25" s="14" t="s">
        <v>52</v>
      </c>
      <c r="G25" s="14"/>
      <c r="H25" s="14"/>
      <c r="I25" s="14"/>
      <c r="J25" s="14"/>
      <c r="K25" s="14"/>
      <c r="L25" s="16"/>
      <c r="M25" s="12">
        <v>14</v>
      </c>
      <c r="N25" s="12" t="s">
        <v>71</v>
      </c>
      <c r="O25" s="17" t="s">
        <v>80</v>
      </c>
      <c r="P25" s="12"/>
      <c r="Q25" s="12" t="s">
        <v>103</v>
      </c>
      <c r="R25" s="12" t="s">
        <v>97</v>
      </c>
      <c r="S25" s="12"/>
      <c r="T25" s="12"/>
      <c r="U25" s="12"/>
      <c r="V25" s="12" t="s">
        <v>144</v>
      </c>
      <c r="W25" s="12"/>
      <c r="X25" s="12"/>
      <c r="Y25" s="12"/>
      <c r="Z25" s="12"/>
      <c r="AA25" s="12"/>
      <c r="AB25" s="12" t="s">
        <v>88</v>
      </c>
      <c r="AC25" s="12" t="s">
        <v>117</v>
      </c>
      <c r="AD25" s="12"/>
      <c r="AE25" s="12" t="s">
        <v>85</v>
      </c>
    </row>
    <row r="26" spans="1:31" ht="27" customHeight="1">
      <c r="A26" s="14">
        <v>25</v>
      </c>
      <c r="B26" s="14">
        <v>25</v>
      </c>
      <c r="C26" s="14" t="s">
        <v>218</v>
      </c>
      <c r="D26" s="14">
        <f t="shared" si="0"/>
        <v>17</v>
      </c>
      <c r="E26" s="14" t="s">
        <v>56</v>
      </c>
      <c r="F26" s="14" t="s">
        <v>43</v>
      </c>
      <c r="G26" s="15" t="s">
        <v>57</v>
      </c>
      <c r="H26" s="14" t="s">
        <v>14</v>
      </c>
      <c r="I26" s="14"/>
      <c r="J26" s="14"/>
      <c r="K26" s="14"/>
      <c r="L26" s="16"/>
      <c r="M26" s="12">
        <v>17</v>
      </c>
      <c r="N26" s="12" t="s">
        <v>74</v>
      </c>
      <c r="O26" s="17" t="s">
        <v>83</v>
      </c>
      <c r="P26" s="12"/>
      <c r="Q26" s="12" t="s">
        <v>94</v>
      </c>
      <c r="R26" s="12"/>
      <c r="S26" s="12"/>
      <c r="T26" s="12"/>
      <c r="U26" s="12"/>
      <c r="V26" s="12"/>
      <c r="W26" s="12"/>
      <c r="X26" s="12"/>
      <c r="Y26" s="12"/>
      <c r="Z26" s="12"/>
      <c r="AA26" s="12" t="s">
        <v>110</v>
      </c>
      <c r="AB26" s="12"/>
      <c r="AC26" s="12" t="s">
        <v>117</v>
      </c>
      <c r="AD26" s="12" t="s">
        <v>140</v>
      </c>
      <c r="AE26" s="12" t="s">
        <v>125</v>
      </c>
    </row>
    <row r="27" spans="1:31" ht="27" customHeight="1">
      <c r="A27" s="14">
        <v>26</v>
      </c>
      <c r="B27" s="14">
        <v>26</v>
      </c>
      <c r="C27" s="14" t="s">
        <v>219</v>
      </c>
      <c r="D27" s="14">
        <f t="shared" si="0"/>
        <v>18</v>
      </c>
      <c r="E27" s="14" t="s">
        <v>58</v>
      </c>
      <c r="F27" s="14"/>
      <c r="G27" s="14"/>
      <c r="H27" s="14"/>
      <c r="I27" s="14"/>
      <c r="J27" s="14" t="s">
        <v>26</v>
      </c>
      <c r="K27" s="14"/>
      <c r="L27" s="16"/>
      <c r="M27" s="12">
        <v>18</v>
      </c>
      <c r="N27" s="12" t="s">
        <v>76</v>
      </c>
      <c r="O27" s="12" t="s">
        <v>126</v>
      </c>
      <c r="P27" s="12"/>
      <c r="Q27" s="12" t="s">
        <v>93</v>
      </c>
      <c r="R27" s="12" t="s">
        <v>104</v>
      </c>
      <c r="S27" s="12"/>
      <c r="T27" s="12"/>
      <c r="U27" s="12"/>
      <c r="V27" s="12" t="s">
        <v>142</v>
      </c>
      <c r="W27" s="12"/>
      <c r="X27" s="12"/>
      <c r="Y27" s="12"/>
      <c r="Z27" s="12"/>
      <c r="AA27" s="12" t="s">
        <v>111</v>
      </c>
      <c r="AB27" s="12"/>
      <c r="AC27" s="12"/>
      <c r="AD27" s="12" t="s">
        <v>110</v>
      </c>
      <c r="AE27" s="12"/>
    </row>
    <row r="28" spans="1:31" ht="27" customHeight="1">
      <c r="A28" s="14">
        <v>27</v>
      </c>
      <c r="B28" s="14">
        <v>27</v>
      </c>
      <c r="C28" s="14"/>
      <c r="D28" s="14">
        <f t="shared" si="0"/>
        <v>19</v>
      </c>
      <c r="E28" s="14" t="s">
        <v>59</v>
      </c>
      <c r="F28" s="14"/>
      <c r="G28" s="14"/>
      <c r="H28" s="14"/>
      <c r="I28" s="14"/>
      <c r="J28" s="14" t="s">
        <v>29</v>
      </c>
      <c r="K28" s="14"/>
      <c r="L28" s="16"/>
      <c r="M28" s="12">
        <v>19</v>
      </c>
      <c r="N28" s="21" t="s">
        <v>127</v>
      </c>
      <c r="O28" s="12" t="s">
        <v>128</v>
      </c>
      <c r="P28" s="12"/>
      <c r="Q28" s="12"/>
      <c r="R28" s="12" t="s">
        <v>105</v>
      </c>
      <c r="S28" s="21" t="s">
        <v>105</v>
      </c>
      <c r="T28" s="12"/>
      <c r="U28" s="12"/>
      <c r="V28" s="12"/>
      <c r="W28" s="12"/>
      <c r="X28" s="12"/>
      <c r="Y28" s="12"/>
      <c r="Z28" s="12"/>
      <c r="AA28" s="12"/>
      <c r="AB28" s="12" t="s">
        <v>129</v>
      </c>
      <c r="AC28" s="12"/>
      <c r="AD28" s="12" t="s">
        <v>141</v>
      </c>
      <c r="AE28" s="12" t="s">
        <v>130</v>
      </c>
    </row>
    <row r="29" spans="1:31" ht="27" customHeight="1">
      <c r="A29" s="14">
        <v>5</v>
      </c>
      <c r="B29" s="14">
        <v>28</v>
      </c>
      <c r="C29" s="14" t="s">
        <v>65</v>
      </c>
      <c r="D29" s="14" t="str">
        <f t="shared" si="0"/>
        <v>VCC</v>
      </c>
      <c r="E29" s="14" t="s">
        <v>10</v>
      </c>
      <c r="F29" s="14" t="s">
        <v>10</v>
      </c>
      <c r="G29" s="14"/>
      <c r="H29" s="14"/>
      <c r="I29" s="14"/>
      <c r="J29" s="14"/>
      <c r="K29" s="14"/>
      <c r="L29" s="16"/>
      <c r="M29" s="12" t="s">
        <v>65</v>
      </c>
      <c r="N29" s="12"/>
      <c r="O29" s="12"/>
      <c r="P29" s="12"/>
      <c r="Q29" s="12"/>
      <c r="R29" s="12"/>
      <c r="S29" s="12"/>
      <c r="T29" s="12"/>
      <c r="U29" s="12"/>
      <c r="V29" s="12"/>
      <c r="W29" s="12"/>
      <c r="X29" s="12"/>
      <c r="Y29" s="12"/>
      <c r="Z29" s="12"/>
      <c r="AA29" s="12"/>
      <c r="AB29" s="12"/>
      <c r="AC29" s="12"/>
      <c r="AD29" s="12"/>
      <c r="AE29" s="12"/>
    </row>
    <row r="30" spans="1:31" ht="27" customHeight="1">
      <c r="A30" s="14">
        <v>20</v>
      </c>
      <c r="B30" s="14" t="s">
        <v>48</v>
      </c>
      <c r="C30" s="14" t="s">
        <v>66</v>
      </c>
      <c r="D30" s="14" t="str">
        <f t="shared" si="0"/>
        <v>GND</v>
      </c>
      <c r="E30" s="14" t="s">
        <v>49</v>
      </c>
      <c r="F30" s="14"/>
      <c r="G30" s="14"/>
      <c r="H30" s="14"/>
      <c r="I30" s="14"/>
      <c r="J30" s="14"/>
      <c r="K30" s="14"/>
      <c r="L30" s="16"/>
      <c r="M30" s="12" t="s">
        <v>66</v>
      </c>
      <c r="N30" s="12"/>
      <c r="O30" s="12"/>
      <c r="P30" s="12"/>
      <c r="Q30" s="12"/>
      <c r="R30" s="12"/>
      <c r="S30" s="12"/>
      <c r="T30" s="12"/>
      <c r="U30" s="12"/>
      <c r="V30" s="12"/>
      <c r="W30" s="12"/>
      <c r="X30" s="12"/>
      <c r="Y30" s="12"/>
      <c r="Z30" s="12"/>
      <c r="AA30" s="12"/>
      <c r="AB30" s="12"/>
      <c r="AC30" s="12"/>
      <c r="AD30" s="12"/>
      <c r="AE30" s="12"/>
    </row>
    <row r="31" spans="1:31" ht="27" customHeight="1">
      <c r="A31" s="14">
        <v>28</v>
      </c>
      <c r="B31" s="14" t="s">
        <v>48</v>
      </c>
      <c r="C31" s="14" t="s">
        <v>66</v>
      </c>
      <c r="D31" s="14" t="str">
        <f t="shared" si="0"/>
        <v>GND</v>
      </c>
      <c r="E31" s="14" t="s">
        <v>49</v>
      </c>
      <c r="F31" s="14" t="s">
        <v>49</v>
      </c>
      <c r="G31" s="14"/>
      <c r="H31" s="14"/>
      <c r="I31" s="14"/>
      <c r="J31" s="14"/>
      <c r="K31" s="14"/>
      <c r="L31" s="16"/>
      <c r="M31" s="12" t="s">
        <v>66</v>
      </c>
      <c r="N31" s="12"/>
      <c r="O31" s="12"/>
      <c r="P31" s="12"/>
      <c r="Q31" s="12"/>
      <c r="R31" s="12"/>
      <c r="S31" s="12"/>
      <c r="T31" s="12"/>
      <c r="U31" s="12"/>
      <c r="V31" s="12"/>
      <c r="W31" s="12"/>
      <c r="X31" s="12"/>
      <c r="Y31" s="12"/>
      <c r="Z31" s="12"/>
      <c r="AA31" s="12"/>
      <c r="AB31" s="12"/>
      <c r="AC31" s="12"/>
      <c r="AD31" s="12"/>
      <c r="AE31" s="12"/>
    </row>
    <row r="32" spans="1:31" ht="27" customHeight="1">
      <c r="A32" s="14">
        <v>30</v>
      </c>
      <c r="B32" s="14" t="s">
        <v>48</v>
      </c>
      <c r="C32" s="14" t="s">
        <v>66</v>
      </c>
      <c r="D32" s="14" t="str">
        <f t="shared" si="0"/>
        <v>GND</v>
      </c>
      <c r="E32" s="14" t="s">
        <v>49</v>
      </c>
      <c r="F32" s="14" t="s">
        <v>49</v>
      </c>
      <c r="G32" s="14"/>
      <c r="H32" s="14"/>
      <c r="I32" s="14"/>
      <c r="J32" s="14"/>
      <c r="K32" s="14"/>
      <c r="L32" s="16"/>
      <c r="M32" s="12" t="s">
        <v>66</v>
      </c>
      <c r="N32" s="12"/>
      <c r="O32" s="12"/>
      <c r="P32" s="12"/>
      <c r="Q32" s="12"/>
      <c r="R32" s="12"/>
      <c r="S32" s="12"/>
      <c r="T32" s="12"/>
      <c r="U32" s="12"/>
      <c r="V32" s="12"/>
      <c r="W32" s="12"/>
      <c r="X32" s="12"/>
      <c r="Y32" s="12"/>
      <c r="Z32" s="12"/>
      <c r="AA32" s="12"/>
      <c r="AB32" s="12"/>
      <c r="AC32" s="12"/>
      <c r="AD32" s="12"/>
      <c r="AE32" s="12"/>
    </row>
    <row r="33" spans="1:31" ht="27" customHeight="1">
      <c r="A33" s="14">
        <v>32</v>
      </c>
      <c r="B33" s="14" t="s">
        <v>48</v>
      </c>
      <c r="C33" s="14" t="s">
        <v>66</v>
      </c>
      <c r="D33" s="14" t="str">
        <f t="shared" si="0"/>
        <v>GND</v>
      </c>
      <c r="E33" s="14" t="s">
        <v>49</v>
      </c>
      <c r="F33" s="14" t="s">
        <v>49</v>
      </c>
      <c r="G33" s="14"/>
      <c r="H33" s="14"/>
      <c r="I33" s="14"/>
      <c r="J33" s="14"/>
      <c r="K33" s="14"/>
      <c r="L33" s="16"/>
      <c r="M33" s="12" t="s">
        <v>66</v>
      </c>
      <c r="N33" s="12"/>
      <c r="O33" s="12"/>
      <c r="P33" s="12"/>
      <c r="Q33" s="12"/>
      <c r="R33" s="12"/>
      <c r="S33" s="12"/>
      <c r="T33" s="12"/>
      <c r="U33" s="12"/>
      <c r="V33" s="12"/>
      <c r="W33" s="12"/>
      <c r="X33" s="12"/>
      <c r="Y33" s="12"/>
      <c r="Z33" s="12"/>
      <c r="AA33" s="12"/>
      <c r="AB33" s="12"/>
      <c r="AC33" s="12"/>
      <c r="AD33" s="12"/>
      <c r="AE33" s="12"/>
    </row>
    <row r="34" spans="1:31" ht="27" customHeight="1">
      <c r="A34" s="14">
        <v>31</v>
      </c>
      <c r="B34" s="14" t="s">
        <v>48</v>
      </c>
      <c r="C34" s="14" t="s">
        <v>211</v>
      </c>
      <c r="D34" s="14" t="str">
        <f t="shared" si="0"/>
        <v>LB</v>
      </c>
      <c r="E34" s="14" t="s">
        <v>212</v>
      </c>
      <c r="F34" s="14" t="s">
        <v>212</v>
      </c>
      <c r="G34" s="14"/>
      <c r="H34" s="14"/>
      <c r="I34" s="14"/>
      <c r="J34" s="14"/>
      <c r="K34" s="14"/>
      <c r="L34" s="16"/>
      <c r="M34" s="12" t="s">
        <v>69</v>
      </c>
      <c r="N34" s="12"/>
      <c r="O34" s="12"/>
      <c r="P34" s="12"/>
      <c r="Q34" s="12"/>
      <c r="R34" s="12"/>
      <c r="S34" s="12"/>
      <c r="T34" s="12"/>
      <c r="U34" s="12"/>
      <c r="V34" s="12"/>
      <c r="W34" s="12"/>
      <c r="X34" s="12"/>
      <c r="Y34" s="12"/>
      <c r="Z34" s="12"/>
      <c r="AA34" s="12"/>
      <c r="AB34" s="12"/>
      <c r="AC34" s="12"/>
      <c r="AD34" s="12"/>
      <c r="AE34" s="12"/>
    </row>
    <row r="35" spans="1:31" ht="27" customHeight="1">
      <c r="A35" s="14">
        <v>29</v>
      </c>
      <c r="B35" s="14"/>
      <c r="C35" s="14" t="s">
        <v>211</v>
      </c>
      <c r="D35" s="14" t="str">
        <f t="shared" si="0"/>
        <v>LA</v>
      </c>
      <c r="E35" s="14" t="s">
        <v>60</v>
      </c>
      <c r="F35" s="14" t="s">
        <v>60</v>
      </c>
      <c r="G35" s="14"/>
      <c r="H35" s="14"/>
      <c r="I35" s="14"/>
      <c r="J35" s="14"/>
      <c r="K35" s="14"/>
      <c r="L35" s="16"/>
      <c r="M35" s="12" t="s">
        <v>68</v>
      </c>
      <c r="N35" s="12"/>
      <c r="O35" s="12"/>
      <c r="P35" s="12"/>
      <c r="Q35" s="12"/>
      <c r="R35" s="12"/>
      <c r="S35" s="12"/>
      <c r="T35" s="12"/>
      <c r="U35" s="12"/>
      <c r="V35" s="12"/>
      <c r="W35" s="12"/>
      <c r="X35" s="12"/>
      <c r="Y35" s="12"/>
      <c r="Z35" s="12"/>
      <c r="AA35" s="12"/>
      <c r="AB35" s="12"/>
      <c r="AC35" s="12"/>
      <c r="AD35" s="12"/>
      <c r="AE35" s="12"/>
    </row>
    <row r="36" spans="1:31">
      <c r="N36" s="3"/>
      <c r="X36" s="5"/>
      <c r="Y36" s="5"/>
    </row>
    <row r="38" spans="1:31">
      <c r="M38" s="4"/>
      <c r="N38" s="7"/>
      <c r="O38" s="6"/>
      <c r="P38" s="6"/>
      <c r="Q38" s="7"/>
      <c r="R38" s="6"/>
      <c r="S38" s="6"/>
      <c r="T38" s="6"/>
      <c r="U38" s="6"/>
      <c r="V38" s="6"/>
      <c r="W38" s="6"/>
      <c r="X38" s="6"/>
      <c r="Y38" s="6"/>
    </row>
    <row r="39" spans="1:31">
      <c r="N39" s="5"/>
    </row>
    <row r="40" spans="1:31">
      <c r="N40" s="5"/>
    </row>
    <row r="41" spans="1:31">
      <c r="N41" s="5"/>
    </row>
    <row r="42" spans="1:31">
      <c r="N42" s="5"/>
    </row>
    <row r="43" spans="1:31">
      <c r="N43" s="5"/>
    </row>
    <row r="44" spans="1:31">
      <c r="N44" s="5"/>
    </row>
  </sheetData>
  <autoFilter ref="M3:AE35" xr:uid="{756A1B61-4F76-4938-9D0A-5BD8EEF25E94}"/>
  <sortState xmlns:xlrd2="http://schemas.microsoft.com/office/spreadsheetml/2017/richdata2" ref="A4:AE35">
    <sortCondition ref="B4:B35"/>
  </sortState>
  <mergeCells count="8">
    <mergeCell ref="F3:K3"/>
    <mergeCell ref="M1:AE1"/>
    <mergeCell ref="E1:K1"/>
    <mergeCell ref="V2:W2"/>
    <mergeCell ref="X2:Y2"/>
    <mergeCell ref="R2:S2"/>
    <mergeCell ref="T2:U2"/>
    <mergeCell ref="P2:Q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DDE9D-B97C-4B02-94B3-FDD1F29A28A5}">
  <dimension ref="A1:D23"/>
  <sheetViews>
    <sheetView workbookViewId="0">
      <selection activeCell="D15" sqref="D15"/>
    </sheetView>
  </sheetViews>
  <sheetFormatPr defaultRowHeight="18.75"/>
  <cols>
    <col min="2" max="2" width="13.125" bestFit="1" customWidth="1"/>
    <col min="3" max="3" width="15.75" customWidth="1"/>
    <col min="4" max="4" width="66.375" bestFit="1" customWidth="1"/>
  </cols>
  <sheetData>
    <row r="1" spans="1:4" ht="19.5">
      <c r="A1" s="34" t="s">
        <v>194</v>
      </c>
      <c r="B1" s="35" t="s">
        <v>201</v>
      </c>
      <c r="C1" s="35" t="s">
        <v>202</v>
      </c>
      <c r="D1" s="35" t="s">
        <v>208</v>
      </c>
    </row>
    <row r="2" spans="1:4" ht="19.5">
      <c r="A2" s="31">
        <v>0</v>
      </c>
      <c r="B2" s="33" t="s">
        <v>197</v>
      </c>
      <c r="C2" s="33" t="s">
        <v>197</v>
      </c>
      <c r="D2" s="32"/>
    </row>
    <row r="3" spans="1:4" ht="19.5">
      <c r="A3" s="31">
        <v>1</v>
      </c>
      <c r="B3" s="33" t="s">
        <v>198</v>
      </c>
      <c r="C3" s="33" t="s">
        <v>197</v>
      </c>
      <c r="D3" s="32" t="s">
        <v>196</v>
      </c>
    </row>
    <row r="4" spans="1:4" ht="19.5">
      <c r="A4" s="31">
        <v>2</v>
      </c>
      <c r="B4" s="33" t="s">
        <v>198</v>
      </c>
      <c r="C4" s="33" t="s">
        <v>197</v>
      </c>
      <c r="D4" s="32" t="s">
        <v>196</v>
      </c>
    </row>
    <row r="5" spans="1:4" ht="19.5">
      <c r="A5" s="31">
        <v>3</v>
      </c>
      <c r="B5" s="33" t="s">
        <v>197</v>
      </c>
      <c r="C5" s="33" t="s">
        <v>197</v>
      </c>
      <c r="D5" s="32"/>
    </row>
    <row r="6" spans="1:4" ht="19.5">
      <c r="A6" s="31">
        <v>4</v>
      </c>
      <c r="B6" s="33" t="s">
        <v>197</v>
      </c>
      <c r="C6" s="33" t="s">
        <v>197</v>
      </c>
      <c r="D6" s="32"/>
    </row>
    <row r="7" spans="1:4" ht="19.5">
      <c r="A7" s="31">
        <v>5</v>
      </c>
      <c r="B7" s="33" t="s">
        <v>197</v>
      </c>
      <c r="C7" s="33" t="s">
        <v>197</v>
      </c>
      <c r="D7" s="32"/>
    </row>
    <row r="8" spans="1:4" ht="19.5">
      <c r="A8" s="31">
        <v>6</v>
      </c>
      <c r="B8" s="33" t="s">
        <v>198</v>
      </c>
      <c r="C8" s="33" t="s">
        <v>197</v>
      </c>
      <c r="D8" s="32" t="s">
        <v>196</v>
      </c>
    </row>
    <row r="9" spans="1:4" ht="19.5">
      <c r="A9" s="31">
        <v>7</v>
      </c>
      <c r="B9" s="33" t="s">
        <v>198</v>
      </c>
      <c r="C9" s="33" t="s">
        <v>197</v>
      </c>
      <c r="D9" s="32" t="s">
        <v>196</v>
      </c>
    </row>
    <row r="10" spans="1:4" ht="19.5">
      <c r="A10" s="31">
        <v>8</v>
      </c>
      <c r="B10" s="33" t="s">
        <v>197</v>
      </c>
      <c r="C10" s="33" t="s">
        <v>197</v>
      </c>
      <c r="D10" s="32" t="s">
        <v>209</v>
      </c>
    </row>
    <row r="11" spans="1:4" ht="19.5">
      <c r="A11" s="31">
        <v>9</v>
      </c>
      <c r="B11" s="33" t="s">
        <v>197</v>
      </c>
      <c r="C11" s="33" t="s">
        <v>197</v>
      </c>
      <c r="D11" s="32" t="s">
        <v>209</v>
      </c>
    </row>
    <row r="12" spans="1:4" ht="19.5">
      <c r="A12" s="31">
        <v>10</v>
      </c>
      <c r="B12" s="33" t="s">
        <v>199</v>
      </c>
      <c r="C12" s="33" t="s">
        <v>205</v>
      </c>
      <c r="D12" s="32" t="s">
        <v>207</v>
      </c>
    </row>
    <row r="13" spans="1:4" ht="19.5">
      <c r="A13" s="31">
        <v>11</v>
      </c>
      <c r="B13" s="33" t="s">
        <v>199</v>
      </c>
      <c r="C13" s="33" t="s">
        <v>205</v>
      </c>
      <c r="D13" s="32" t="s">
        <v>207</v>
      </c>
    </row>
    <row r="14" spans="1:4" ht="19.5">
      <c r="A14" s="31">
        <v>12</v>
      </c>
      <c r="B14" s="33" t="s">
        <v>200</v>
      </c>
      <c r="C14" s="33" t="s">
        <v>197</v>
      </c>
      <c r="D14" s="32" t="s">
        <v>195</v>
      </c>
    </row>
    <row r="15" spans="1:4" ht="19.5">
      <c r="A15" s="31">
        <v>13</v>
      </c>
      <c r="B15" s="33" t="s">
        <v>200</v>
      </c>
      <c r="C15" s="33" t="s">
        <v>197</v>
      </c>
      <c r="D15" s="32" t="s">
        <v>195</v>
      </c>
    </row>
    <row r="16" spans="1:4" ht="19.5">
      <c r="A16" s="31">
        <v>14</v>
      </c>
      <c r="B16" s="33" t="s">
        <v>197</v>
      </c>
      <c r="C16" s="33" t="s">
        <v>197</v>
      </c>
      <c r="D16" s="32"/>
    </row>
    <row r="17" spans="1:4" ht="19.5">
      <c r="A17" s="31">
        <v>15</v>
      </c>
      <c r="B17" s="33" t="s">
        <v>197</v>
      </c>
      <c r="C17" s="33" t="s">
        <v>203</v>
      </c>
      <c r="D17" s="32" t="s">
        <v>204</v>
      </c>
    </row>
    <row r="18" spans="1:4" ht="19.5">
      <c r="A18" s="31">
        <v>16</v>
      </c>
      <c r="B18" s="33" t="s">
        <v>197</v>
      </c>
      <c r="C18" s="33" t="s">
        <v>197</v>
      </c>
      <c r="D18" s="32"/>
    </row>
    <row r="19" spans="1:4" ht="19.5">
      <c r="A19" s="31">
        <v>17</v>
      </c>
      <c r="B19" s="33" t="s">
        <v>198</v>
      </c>
      <c r="C19" s="33" t="s">
        <v>197</v>
      </c>
      <c r="D19" s="32" t="s">
        <v>196</v>
      </c>
    </row>
    <row r="20" spans="1:4" ht="19.5">
      <c r="A20" s="31">
        <v>18</v>
      </c>
      <c r="B20" s="33" t="s">
        <v>198</v>
      </c>
      <c r="C20" s="33" t="s">
        <v>197</v>
      </c>
      <c r="D20" s="32" t="s">
        <v>196</v>
      </c>
    </row>
    <row r="21" spans="1:4" ht="19.5">
      <c r="A21" s="31">
        <v>19</v>
      </c>
      <c r="B21" s="33" t="s">
        <v>198</v>
      </c>
      <c r="C21" s="33" t="s">
        <v>197</v>
      </c>
      <c r="D21" s="32" t="s">
        <v>196</v>
      </c>
    </row>
    <row r="22" spans="1:4" ht="19.5">
      <c r="A22" s="31">
        <v>20</v>
      </c>
      <c r="B22" s="33" t="s">
        <v>198</v>
      </c>
      <c r="C22" s="33" t="s">
        <v>197</v>
      </c>
      <c r="D22" s="32" t="s">
        <v>196</v>
      </c>
    </row>
    <row r="23" spans="1:4" ht="19.5">
      <c r="A23" s="31">
        <v>21</v>
      </c>
      <c r="B23" s="33" t="s">
        <v>197</v>
      </c>
      <c r="C23" s="33" t="s">
        <v>197</v>
      </c>
      <c r="D23" s="3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6369-FE0E-4122-8B3B-8D4B2AEC6869}">
  <dimension ref="A1:D13"/>
  <sheetViews>
    <sheetView zoomScale="125" workbookViewId="0">
      <selection activeCell="E30" sqref="E30"/>
    </sheetView>
  </sheetViews>
  <sheetFormatPr defaultColWidth="9" defaultRowHeight="12"/>
  <cols>
    <col min="1" max="1" width="11.625" style="28" bestFit="1" customWidth="1"/>
    <col min="2" max="2" width="28.625" style="29" customWidth="1"/>
    <col min="3" max="3" width="51.625" style="30" bestFit="1" customWidth="1"/>
    <col min="4" max="4" width="48.375" style="30" customWidth="1"/>
    <col min="5" max="16384" width="9" style="27"/>
  </cols>
  <sheetData>
    <row r="1" spans="1:4">
      <c r="A1" s="25" t="s">
        <v>64</v>
      </c>
      <c r="B1" s="25" t="s">
        <v>156</v>
      </c>
      <c r="C1" s="26" t="s">
        <v>159</v>
      </c>
      <c r="D1" s="26" t="s">
        <v>158</v>
      </c>
    </row>
    <row r="2" spans="1:4" ht="24">
      <c r="A2" s="28" t="s">
        <v>163</v>
      </c>
      <c r="D2" s="30" t="s">
        <v>172</v>
      </c>
    </row>
    <row r="3" spans="1:4" ht="24">
      <c r="A3" s="28" t="s">
        <v>163</v>
      </c>
      <c r="D3" s="30" t="s">
        <v>171</v>
      </c>
    </row>
    <row r="4" spans="1:4" ht="24">
      <c r="A4" s="28" t="s">
        <v>163</v>
      </c>
      <c r="C4" s="30" t="s">
        <v>174</v>
      </c>
      <c r="D4" s="30" t="s">
        <v>175</v>
      </c>
    </row>
    <row r="5" spans="1:4">
      <c r="A5" s="28">
        <v>5</v>
      </c>
      <c r="B5" s="29" t="s">
        <v>135</v>
      </c>
      <c r="C5" s="30" t="s">
        <v>157</v>
      </c>
      <c r="D5" s="30" t="s">
        <v>160</v>
      </c>
    </row>
    <row r="6" spans="1:4" ht="24">
      <c r="A6" s="28">
        <v>4</v>
      </c>
      <c r="B6" s="29" t="s">
        <v>90</v>
      </c>
      <c r="C6" s="30" t="s">
        <v>161</v>
      </c>
      <c r="D6" s="30" t="s">
        <v>162</v>
      </c>
    </row>
    <row r="7" spans="1:4" ht="24">
      <c r="A7" s="28" t="s">
        <v>164</v>
      </c>
      <c r="C7" s="30" t="s">
        <v>165</v>
      </c>
      <c r="D7" s="30" t="s">
        <v>166</v>
      </c>
    </row>
    <row r="8" spans="1:4">
      <c r="A8" s="28">
        <v>0</v>
      </c>
      <c r="B8" s="29" t="s">
        <v>169</v>
      </c>
      <c r="C8" s="30" t="s">
        <v>167</v>
      </c>
    </row>
    <row r="9" spans="1:4">
      <c r="A9" s="28">
        <v>14</v>
      </c>
      <c r="B9" s="29" t="s">
        <v>168</v>
      </c>
      <c r="C9" s="30" t="s">
        <v>170</v>
      </c>
    </row>
    <row r="10" spans="1:4" ht="24">
      <c r="A10" s="28" t="s">
        <v>176</v>
      </c>
      <c r="B10" s="29" t="s">
        <v>177</v>
      </c>
      <c r="C10" s="30" t="s">
        <v>178</v>
      </c>
      <c r="D10" s="30" t="s">
        <v>179</v>
      </c>
    </row>
    <row r="11" spans="1:4" ht="36">
      <c r="A11" s="28" t="s">
        <v>180</v>
      </c>
      <c r="B11" s="29" t="s">
        <v>181</v>
      </c>
      <c r="C11" s="30" t="s">
        <v>182</v>
      </c>
      <c r="D11" s="30" t="s">
        <v>183</v>
      </c>
    </row>
    <row r="12" spans="1:4">
      <c r="A12" s="28" t="s">
        <v>184</v>
      </c>
      <c r="B12" s="29" t="s">
        <v>185</v>
      </c>
      <c r="C12" s="30" t="s">
        <v>186</v>
      </c>
      <c r="D12" s="30" t="s">
        <v>193</v>
      </c>
    </row>
    <row r="13" spans="1:4" ht="36">
      <c r="A13" s="28" t="s">
        <v>187</v>
      </c>
      <c r="B13" s="29" t="s">
        <v>188</v>
      </c>
      <c r="C13" s="30" t="s">
        <v>206</v>
      </c>
      <c r="D13" s="30" t="s">
        <v>189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TWELITE_G</vt:lpstr>
      <vt:lpstr>PIOレジスタ</vt:lpstr>
      <vt:lpstr>注意事項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seigo13</dc:creator>
  <cp:lastModifiedBy>奥村成吾</cp:lastModifiedBy>
  <cp:lastPrinted>2021-02-19T06:11:22Z</cp:lastPrinted>
  <dcterms:created xsi:type="dcterms:W3CDTF">2015-06-05T18:19:34Z</dcterms:created>
  <dcterms:modified xsi:type="dcterms:W3CDTF">2024-11-18T07:48:33Z</dcterms:modified>
</cp:coreProperties>
</file>